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65416" yWindow="65416" windowWidth="29040" windowHeight="15840" activeTab="1"/>
  </bookViews>
  <sheets>
    <sheet name="rend entrata 2021" sheetId="3" r:id="rId1"/>
    <sheet name="rend spesa 2021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<sst xmlns="http://schemas.openxmlformats.org/spreadsheetml/2006/main" count="317" uniqueCount="149">
  <si>
    <t>Spese (missioni da 1 a 99)</t>
  </si>
  <si>
    <t>Dati di rendiconto anno 2021 (*)</t>
  </si>
  <si>
    <t>TITOLI E MACROAGGREGATI DI SPESA/MISSIONI</t>
  </si>
  <si>
    <t>Ripiano disavanzo</t>
  </si>
  <si>
    <t>Totale generale delle spese</t>
  </si>
  <si>
    <t xml:space="preserve"> Servizi istituzionali, generali e di gestione</t>
  </si>
  <si>
    <t>Giustizia</t>
  </si>
  <si>
    <t>Ordine pubblico e sicurezza</t>
  </si>
  <si>
    <t>Istruzione e diritto allo studio</t>
  </si>
  <si>
    <t>Tutela e valorizzazione dei beni e delle attività culturali</t>
  </si>
  <si>
    <t>Politiche giovanili, sport e tempo libero</t>
  </si>
  <si>
    <t xml:space="preserve">Turismo 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</si>
  <si>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</si>
  <si>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</si>
  <si>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</si>
  <si>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</si>
  <si>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</si>
  <si>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</si>
  <si>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</si>
  <si>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</si>
  <si>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</si>
  <si>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</si>
  <si>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</si>
  <si>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</si>
  <si>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</si>
  <si>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</si>
  <si>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</si>
  <si>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</si>
  <si>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Competenza</t>
  </si>
  <si>
    <t>Cassa</t>
  </si>
  <si>
    <t>impegni</t>
  </si>
  <si>
    <t>fondo pluriennale vincolato</t>
  </si>
  <si>
    <t>Ripiano disavanzo dell'esercizio</t>
  </si>
  <si>
    <t>TITOLO 1 - Spese correnti</t>
  </si>
  <si>
    <t>Redditi da lavoro dipendente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</si>
  <si>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</si>
  <si>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</si>
  <si>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</si>
  <si>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</si>
  <si>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</si>
  <si>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</si>
  <si>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</si>
  <si>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</si>
  <si>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</si>
  <si>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</si>
  <si>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</si>
  <si>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</si>
  <si>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</t>
  </si>
  <si>
    <t>Contributi agli investimenti</t>
  </si>
  <si>
    <t>Altri trasferimenti in conto capitale</t>
  </si>
  <si>
    <t>Altre spese in conto capitale</t>
  </si>
  <si>
    <t>Totale TITOLO 2</t>
  </si>
  <si>
    <t>TITOLO 3 - Spese per incremento attività finanziarie</t>
  </si>
  <si>
    <t>Acquisizioni di attività finanziarie</t>
  </si>
  <si>
    <t>Concessione crediti di breve termine</t>
  </si>
  <si>
    <t>Concessione crediti di medio - lungo termine</t>
  </si>
  <si>
    <t>Altre spese per incremento di attività finanziarie</t>
  </si>
  <si>
    <t>totale TITOLO 3</t>
  </si>
  <si>
    <t>TITOLO 4 - Rimborso-prestiti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</si>
  <si>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</si>
  <si>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</si>
  <si>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</si>
  <si>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</si>
  <si>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Fondi per rimborso prestiti (solo per le regioni)</t>
  </si>
  <si>
    <t>totale TITOLO 4</t>
  </si>
  <si>
    <t>TITOLO 5 - Chiusura Anticipazioni ricevute da istituto tesoriere/cassiere</t>
  </si>
  <si>
    <t>Chiusura Anticipazioni ricevute da istituto tesoriere/cassiere</t>
  </si>
  <si>
    <t>totale TITOLO 5</t>
  </si>
  <si>
    <t>TITOLO 6 - Scarti di emissione di titoli emessi dall'amministrazione</t>
  </si>
  <si>
    <t>Scarti di emissione di titoli emessi dall'amministrazione</t>
  </si>
  <si>
    <t>totale TITOLO 6</t>
  </si>
  <si>
    <t>TITOLO 7 - Uscite per conto terzi e partite di giro</t>
  </si>
  <si>
    <t>Uscite per partite di giro</t>
  </si>
  <si>
    <t>Uscite per conto terzi</t>
  </si>
  <si>
    <t>Totale TITOLO 7</t>
  </si>
  <si>
    <t>TOTALE TITOLI</t>
  </si>
  <si>
    <t>TOTALE MISSIONI - TOTALE GENERALE DELLE SPESE</t>
  </si>
  <si>
    <t>AVANZO FORMATOSI NELL'ESERCIZIO/FONDO DI CASSA (Totale generale delle entrate - Totale generale delle spese) (**)</t>
  </si>
  <si>
    <t/>
  </si>
  <si>
    <t>(*) Indicare gli impegni, le previsioni definitive relative al FPV e i pagamenti, salvo che per la prima voce che riporta la previsione definitiva</t>
  </si>
  <si>
    <t>(**) Voce da riportare solo in presenza di avanzo o di fondo di cassa, nel caso in cui il totale generale delle entrate è superiore al totale generale delle spese, distintamente per la competenza (compreso il FPV) e per la cassa</t>
  </si>
  <si>
    <t xml:space="preserve">ENTRATE </t>
  </si>
  <si>
    <t>TITOLO TIPOLOGIA</t>
  </si>
  <si>
    <t>DENOMINAZIONE</t>
  </si>
  <si>
    <r>
      <t xml:space="preserve">COMPETENZA 2021   </t>
    </r>
    <r>
      <rPr>
        <sz val="9"/>
        <color indexed="8"/>
        <rFont val="Arial"/>
        <family val="2"/>
      </rPr>
      <t xml:space="preserve"> Accertamenti</t>
    </r>
  </si>
  <si>
    <r>
      <t xml:space="preserve">CASSA 2021   </t>
    </r>
    <r>
      <rPr>
        <sz val="9"/>
        <color indexed="8"/>
        <rFont val="Arial"/>
        <family val="2"/>
      </rPr>
      <t xml:space="preserve"> Riscossioni</t>
    </r>
  </si>
  <si>
    <t>Fondo pluriennale vincolato per spese correnti</t>
  </si>
  <si>
    <t>Fondo pluriennale vincolato per spese in conto capitale</t>
  </si>
  <si>
    <t>Utilizzo Risultato di amministrazione</t>
  </si>
  <si>
    <t>Fondo di cassa all'01/01 dell'esercizio di riferimento</t>
  </si>
  <si>
    <t>TITOLO 1</t>
  </si>
  <si>
    <t>Entrate correnti di natura tributaria, contributiva e perequativa</t>
  </si>
  <si>
    <t>TIPOLOGIA 101 - Imposte, tasse e proventi assimilati</t>
  </si>
  <si>
    <t>TIPOLOGIA 102 - Tributi destinati al finanziamento della sanità (solo per le Regioni)</t>
  </si>
  <si>
    <t>TIPOLOGIA 103 - Tributi devoluti e regolati alle autonomie speciali (solo per le Regioni)</t>
  </si>
  <si>
    <t>TIPOLOGIA 104 - Compartecipazioni di tributi</t>
  </si>
  <si>
    <t>TIPOLOGIA 301 - Fondi perequativi da Amministrazioni Centrali</t>
  </si>
  <si>
    <t>TIPOLOGIA 302 - Fondi perequativi dalla Regione o Provincia autonoma</t>
  </si>
  <si>
    <t>Totale TITOLO 1: Entrate correnti di natura tributaria, contributiva e perequativa</t>
  </si>
  <si>
    <t>TITOLO 2</t>
  </si>
  <si>
    <t>TIPOLOGIA 101 - Trasferimenti correnti da Amministrazioni pubbliche</t>
  </si>
  <si>
    <t>TIPOLOGIA 102 - Trasferimenti correnti da Famiglie</t>
  </si>
  <si>
    <t>TIPOLOGIA 103 - Trasferimenti correnti da Imprese</t>
  </si>
  <si>
    <t>TIPOLOGIA 104 - Trasferimenti correnti da Istituzioni Sociali Private</t>
  </si>
  <si>
    <t>TIPOLOGIA 105 - Trasferimenti correnti dall'Unione Europea e dal Resto del Mondo</t>
  </si>
  <si>
    <t>Totale TITOLO 2: Trasferimenti correnti</t>
  </si>
  <si>
    <t>TITOLO 3</t>
  </si>
  <si>
    <t>Entrate extratributarie</t>
  </si>
  <si>
    <t>TIPOLOGIA 100 - Vendita di beni e servizi e proventi derivanti dalla gestione dei beni</t>
  </si>
  <si>
    <t>TIPOLOGIA 200 - Proventi derivanti dall'attività di controllo e repressione delle irregolarità e degli illeciti</t>
  </si>
  <si>
    <t>TIPOLOGIA 300 - Interessi attivi</t>
  </si>
  <si>
    <t>TIPOLOGIA 400 - Altre entrate da redditi da capitale</t>
  </si>
  <si>
    <t>TIPOLOGIA 500 - Rimborsi e altre entrate correnti</t>
  </si>
  <si>
    <t>Totale TITOLO 3: Entrate Extratributarie</t>
  </si>
  <si>
    <t>TITOLO 4</t>
  </si>
  <si>
    <t>Entrate in conto capitale</t>
  </si>
  <si>
    <t>TIPOLOGIA 100 - Tributi in conto capitale</t>
  </si>
  <si>
    <t>TIPOLOGIA 200 - Contributi agli investimenti</t>
  </si>
  <si>
    <t>TIPOLOGIA 300 - Altri trasferimenti in conto capitale</t>
  </si>
  <si>
    <t>TIPOLOGIA 400 - Entrate da alienazione di beni materiali e immateriali</t>
  </si>
  <si>
    <t>TIPOLOGIA 500 - Altre entrate in conto capitale</t>
  </si>
  <si>
    <t>Totale TITOLO 4: Entrate in conto capitale</t>
  </si>
  <si>
    <t>TITOLO 5</t>
  </si>
  <si>
    <t>Entrate da riduzione di attività finanziarie</t>
  </si>
  <si>
    <t>TIPOLOGIA 100 - Alienazione di attività finanziarie</t>
  </si>
  <si>
    <t>TIPOLOGIA 200 - Riscossione crediti di breve termine</t>
  </si>
  <si>
    <t>TIPOLOGIA 300 - Riscossione crediti di medio-lungo termine</t>
  </si>
  <si>
    <t>TIPOLOGIA 400 - Altre entrate per riduzione di attività finanziarie</t>
  </si>
  <si>
    <t>Totale TITOLO 58: Entrate da riduzione di attività finanziarie</t>
  </si>
  <si>
    <t>TITOLO 6</t>
  </si>
  <si>
    <t>Accensione di prestiti</t>
  </si>
  <si>
    <t>TIPOLOGIA 100 - Emissione di titoli obbligazionari</t>
  </si>
  <si>
    <t>TIPOLOGIA 200 - Accensione Prestiti a breve termine</t>
  </si>
  <si>
    <t>TIPOLOGIA 300 - Accensione Mutui e altri finanziamenti a medio lungo termine</t>
  </si>
  <si>
    <t>TIPOLOGIA 400 - Altre forme di indebitamento</t>
  </si>
  <si>
    <t>Totale TITOLO 6: Accensione di prestiti</t>
  </si>
  <si>
    <t>TITOLO 7</t>
  </si>
  <si>
    <t>Anticipazioni da istituto tesoriere/cassiere</t>
  </si>
  <si>
    <t>TIPOLOGIA 100 - Anticipazioni da istituto tesoriere/cassiere</t>
  </si>
  <si>
    <t>Totale TITOLO 7: Anticipazioni da istituto tesoriere/cassiere</t>
  </si>
  <si>
    <t>TITOLO 9</t>
  </si>
  <si>
    <t>Entrate per conto di terzi e partite di giro</t>
  </si>
  <si>
    <t>TIPOLOGIA 100 - Entrate per partite di giro</t>
  </si>
  <si>
    <t>TIPOLOGIA 200 - Entrate per conto terzi</t>
  </si>
  <si>
    <t>Totale TITOLO 9: Entrate per conto di terzi e partite di giro</t>
  </si>
  <si>
    <t>TOTALE GENERALE DELLE ENTRATE</t>
  </si>
  <si>
    <r>
      <rPr>
        <b/>
        <sz val="9"/>
        <color indexed="8"/>
        <rFont val="Arial"/>
        <family val="2"/>
      </rPr>
      <t xml:space="preserve">DISAVANZO FORMATOSI NELL'ESERCIZIO </t>
    </r>
    <r>
      <rPr>
        <i/>
        <sz val="9"/>
        <color indexed="8"/>
        <rFont val="Arial"/>
        <family val="2"/>
      </rPr>
      <t>(Totale generale delle spese di competenza - Totale generale delle entrate di competenza) (***)</t>
    </r>
  </si>
  <si>
    <t>(*) Indicare gli accertamenti e le riscossioni, salvo che per le prime quattro righe che indicano previsioni definitive.</t>
  </si>
  <si>
    <t>(***) Voce da riportare solo se si registra un disavanzo, nel caso in cui il totale generale delle spese di competenza (impegni + FPV) è superiore al totale generale delle entrate di competenza.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</si>
</sst>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4">
    <xf numFmtId="0" fontId="0" fillId="0" borderId="0" xfId="0"/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5" fillId="0" borderId="4" xfId="20" applyFont="1" applyBorder="1">
      <alignment/>
      <protection/>
    </xf>
    <xf numFmtId="0" fontId="2" fillId="0" borderId="5" xfId="20" applyFont="1" applyBorder="1" applyAlignment="1">
      <alignment horizontal="left"/>
      <protection/>
    </xf>
    <xf numFmtId="4" fontId="5" fillId="2" borderId="4" xfId="20" applyNumberFormat="1" applyFont="1" applyFill="1" applyBorder="1">
      <alignment/>
      <protection/>
    </xf>
    <xf numFmtId="4" fontId="5" fillId="2" borderId="6" xfId="20" applyNumberFormat="1" applyFont="1" applyFill="1" applyBorder="1">
      <alignment/>
      <protection/>
    </xf>
    <xf numFmtId="0" fontId="5" fillId="0" borderId="0" xfId="20" applyFont="1">
      <alignment/>
      <protection/>
    </xf>
    <xf numFmtId="0" fontId="5" fillId="0" borderId="7" xfId="20" applyFont="1" applyBorder="1">
      <alignment/>
      <protection/>
    </xf>
    <xf numFmtId="0" fontId="4" fillId="0" borderId="8" xfId="20" applyFont="1" applyBorder="1">
      <alignment/>
      <protection/>
    </xf>
    <xf numFmtId="4" fontId="5" fillId="0" borderId="9" xfId="20" applyNumberFormat="1" applyFont="1" applyBorder="1">
      <alignment/>
      <protection/>
    </xf>
    <xf numFmtId="0" fontId="5" fillId="0" borderId="7" xfId="20" applyFont="1" applyBorder="1" applyAlignment="1">
      <alignment horizontal="center"/>
      <protection/>
    </xf>
    <xf numFmtId="0" fontId="5" fillId="0" borderId="8" xfId="20" applyFont="1" applyBorder="1">
      <alignment/>
      <protection/>
    </xf>
    <xf numFmtId="0" fontId="4" fillId="0" borderId="7" xfId="20" applyFont="1" applyBorder="1" applyAlignment="1">
      <alignment horizontal="center"/>
      <protection/>
    </xf>
    <xf numFmtId="4" fontId="4" fillId="0" borderId="9" xfId="20" applyNumberFormat="1" applyFont="1" applyBorder="1">
      <alignment/>
      <protection/>
    </xf>
    <xf numFmtId="0" fontId="4" fillId="0" borderId="7" xfId="20" applyFont="1" applyBorder="1">
      <alignment/>
      <protection/>
    </xf>
    <xf numFmtId="0" fontId="4" fillId="0" borderId="8" xfId="20" applyFont="1" applyBorder="1" applyAlignment="1">
      <alignment wrapText="1"/>
      <protection/>
    </xf>
    <xf numFmtId="4" fontId="4" fillId="0" borderId="4" xfId="20" applyNumberFormat="1" applyFont="1" applyBorder="1">
      <alignment/>
      <protection/>
    </xf>
    <xf numFmtId="4" fontId="4" fillId="0" borderId="6" xfId="20" applyNumberFormat="1" applyFont="1" applyBorder="1">
      <alignment/>
      <protection/>
    </xf>
    <xf numFmtId="0" fontId="5" fillId="0" borderId="6" xfId="20" applyFont="1" applyBorder="1">
      <alignment/>
      <protection/>
    </xf>
    <xf numFmtId="0" fontId="3" fillId="0" borderId="0" xfId="20" applyFont="1">
      <alignment/>
      <protection/>
    </xf>
    <xf numFmtId="0" fontId="4" fillId="0" borderId="4" xfId="20" applyFont="1" applyBorder="1" applyAlignment="1">
      <alignment horizontal="center" wrapText="1"/>
      <protection/>
    </xf>
    <xf numFmtId="0" fontId="4" fillId="0" borderId="5" xfId="20" applyFont="1" applyBorder="1" applyAlignment="1">
      <alignment horizont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top" wrapText="1"/>
      <protection/>
    </xf>
    <xf numFmtId="0" fontId="4" fillId="0" borderId="3" xfId="20" applyFont="1" applyBorder="1" applyAlignment="1">
      <alignment horizontal="center" vertical="top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wrapText="1"/>
      <protection/>
    </xf>
    <xf numFmtId="0" fontId="3" fillId="0" borderId="11" xfId="20" applyFont="1" applyBorder="1" applyAlignment="1">
      <alignment horizontal="left"/>
      <protection/>
    </xf>
    <xf numFmtId="0" fontId="4" fillId="0" borderId="10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6" fillId="0" borderId="0" xfId="20" applyFont="1" applyAlignment="1">
      <alignment horizontal="left" vertical="center" wrapText="1"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6" fillId="0" borderId="3" xfId="20" applyFont="1" applyBorder="1" applyAlignment="1">
      <alignment horizontal="center" vertical="center" wrapText="1"/>
      <protection/>
    </xf>
    <xf numFmtId="0" fontId="6" fillId="0" borderId="13" xfId="20" applyFont="1" applyBorder="1" applyAlignment="1">
      <alignment horizontal="center"/>
      <protection/>
    </xf>
    <xf numFmtId="0" fontId="6" fillId="0" borderId="3" xfId="20" applyFont="1" applyBorder="1" applyAlignment="1">
      <alignment horizontal="center" wrapText="1"/>
      <protection/>
    </xf>
    <xf numFmtId="0" fontId="8" fillId="0" borderId="3" xfId="20" applyFont="1" applyBorder="1">
      <alignment/>
      <protection/>
    </xf>
    <xf numFmtId="0" fontId="8" fillId="0" borderId="14" xfId="20" applyFont="1" applyBorder="1">
      <alignment/>
      <protection/>
    </xf>
    <xf numFmtId="4" fontId="8" fillId="0" borderId="1" xfId="20" applyNumberFormat="1" applyFont="1" applyBorder="1">
      <alignment/>
      <protection/>
    </xf>
    <xf numFmtId="4" fontId="8" fillId="0" borderId="15" xfId="20" applyNumberFormat="1" applyFont="1" applyBorder="1">
      <alignment/>
      <protection/>
    </xf>
    <xf numFmtId="0" fontId="9" fillId="0" borderId="0" xfId="20" applyFont="1">
      <alignment/>
      <protection/>
    </xf>
    <xf numFmtId="0" fontId="8" fillId="0" borderId="16" xfId="20" applyFont="1" applyBorder="1">
      <alignment/>
      <protection/>
    </xf>
    <xf numFmtId="0" fontId="8" fillId="0" borderId="0" xfId="20" applyFont="1">
      <alignment/>
      <protection/>
    </xf>
    <xf numFmtId="4" fontId="8" fillId="0" borderId="9" xfId="20" applyNumberFormat="1" applyFont="1" applyBorder="1">
      <alignment/>
      <protection/>
    </xf>
    <xf numFmtId="4" fontId="8" fillId="0" borderId="17" xfId="20" applyNumberFormat="1" applyFont="1" applyBorder="1">
      <alignment/>
      <protection/>
    </xf>
    <xf numFmtId="0" fontId="8" fillId="0" borderId="18" xfId="20" applyFont="1" applyBorder="1" applyAlignment="1">
      <alignment vertical="top"/>
      <protection/>
    </xf>
    <xf numFmtId="0" fontId="8" fillId="0" borderId="11" xfId="20" applyFont="1" applyBorder="1" applyAlignment="1">
      <alignment vertical="top"/>
      <protection/>
    </xf>
    <xf numFmtId="4" fontId="8" fillId="0" borderId="19" xfId="20" applyNumberFormat="1" applyFont="1" applyBorder="1">
      <alignment/>
      <protection/>
    </xf>
    <xf numFmtId="4" fontId="8" fillId="0" borderId="20" xfId="20" applyNumberFormat="1" applyFont="1" applyBorder="1">
      <alignment/>
      <protection/>
    </xf>
    <xf numFmtId="0" fontId="9" fillId="0" borderId="0" xfId="20" applyFont="1" applyAlignment="1">
      <alignment vertical="top"/>
      <protection/>
    </xf>
    <xf numFmtId="0" fontId="6" fillId="0" borderId="16" xfId="20" applyFont="1" applyBorder="1" applyAlignment="1">
      <alignment horizontal="center" vertical="top"/>
      <protection/>
    </xf>
    <xf numFmtId="0" fontId="6" fillId="0" borderId="0" xfId="20" applyFont="1" applyAlignment="1">
      <alignment vertical="top"/>
      <protection/>
    </xf>
    <xf numFmtId="4" fontId="8" fillId="0" borderId="16" xfId="20" applyNumberFormat="1" applyFont="1" applyBorder="1" applyAlignment="1">
      <alignment vertical="top"/>
      <protection/>
    </xf>
    <xf numFmtId="0" fontId="8" fillId="0" borderId="16" xfId="20" applyFont="1" applyBorder="1" applyAlignment="1">
      <alignment horizontal="center"/>
      <protection/>
    </xf>
    <xf numFmtId="4" fontId="8" fillId="0" borderId="16" xfId="20" applyNumberFormat="1" applyFont="1" applyBorder="1">
      <alignment/>
      <protection/>
    </xf>
    <xf numFmtId="0" fontId="6" fillId="0" borderId="10" xfId="20" applyFont="1" applyBorder="1" applyAlignment="1">
      <alignment horizontal="center" vertical="top"/>
      <protection/>
    </xf>
    <xf numFmtId="0" fontId="6" fillId="0" borderId="21" xfId="20" applyFont="1" applyBorder="1" applyAlignment="1">
      <alignment vertical="top" wrapText="1"/>
      <protection/>
    </xf>
    <xf numFmtId="4" fontId="6" fillId="0" borderId="10" xfId="20" applyNumberFormat="1" applyFont="1" applyBorder="1" applyAlignment="1">
      <alignment vertical="top"/>
      <protection/>
    </xf>
    <xf numFmtId="4" fontId="6" fillId="0" borderId="16" xfId="20" applyNumberFormat="1" applyFont="1" applyBorder="1" applyAlignment="1">
      <alignment vertical="top"/>
      <protection/>
    </xf>
    <xf numFmtId="0" fontId="6" fillId="0" borderId="21" xfId="20" applyFont="1" applyBorder="1" applyAlignment="1">
      <alignment vertical="top"/>
      <protection/>
    </xf>
    <xf numFmtId="0" fontId="10" fillId="0" borderId="0" xfId="20" applyFont="1">
      <alignment/>
      <protection/>
    </xf>
    <xf numFmtId="0" fontId="8" fillId="0" borderId="0" xfId="20" applyFont="1" applyAlignment="1">
      <alignment wrapText="1"/>
      <protection/>
    </xf>
    <xf numFmtId="0" fontId="10" fillId="0" borderId="0" xfId="20" applyFont="1" applyAlignment="1">
      <alignment vertical="top"/>
      <protection/>
    </xf>
    <xf numFmtId="0" fontId="6" fillId="0" borderId="22" xfId="20" applyFont="1" applyBorder="1" applyAlignment="1">
      <alignment horizontal="center"/>
      <protection/>
    </xf>
    <xf numFmtId="4" fontId="6" fillId="0" borderId="10" xfId="20" applyNumberFormat="1" applyFont="1" applyBorder="1">
      <alignment/>
      <protection/>
    </xf>
    <xf numFmtId="0" fontId="6" fillId="0" borderId="22" xfId="20" applyFont="1" applyBorder="1" applyAlignment="1">
      <alignment horizontal="center" vertical="center" wrapText="1"/>
      <protection/>
    </xf>
    <xf numFmtId="0" fontId="5" fillId="0" borderId="0" xfId="20" applyFont="1">
      <alignment/>
      <protection/>
    </xf>
    <xf numFmtId="0" fontId="1" fillId="0" borderId="0" xfId="20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4026D-3DA1-4EDE-9F39-400E8A522ED3}">
  <dimension ref="A1:D60"/>
  <sheetViews>
    <sheetView workbookViewId="0" topLeftCell="A22">
      <selection activeCell="H46" sqref="H46"/>
    </sheetView>
  </sheetViews>
  <sheetFormatPr defaultColWidth="9.140625" defaultRowHeight="15"/>
  <cols>
    <col min="1" max="1" width="13.28125" style="73" customWidth="1"/>
    <col min="2" max="2" width="65.421875" style="73" customWidth="1"/>
    <col min="3" max="3" width="18.28125" style="73" customWidth="1"/>
    <col min="4" max="4" width="18.7109375" style="73" customWidth="1"/>
    <col min="5" max="16384" width="9.140625" style="73" customWidth="1"/>
  </cols>
  <sheetData>
    <row r="1" spans="1:4" s="38" customFormat="1" ht="15" customHeight="1">
      <c r="A1" s="36" t="s">
        <v>81</v>
      </c>
      <c r="B1" s="36"/>
      <c r="C1" s="37"/>
      <c r="D1" s="37"/>
    </row>
    <row r="2" spans="1:4" s="38" customFormat="1" ht="12.6" customHeight="1">
      <c r="A2" s="36" t="s">
        <v>1</v>
      </c>
      <c r="B2" s="36"/>
      <c r="C2" s="37"/>
      <c r="D2" s="37"/>
    </row>
    <row r="3" spans="1:4" s="38" customFormat="1" ht="28.35" customHeight="1">
      <c r="A3" s="39" t="s">
        <v>82</v>
      </c>
      <c r="B3" s="40" t="s">
        <v>83</v>
      </c>
      <c r="C3" s="41" t="s">
        <v>84</v>
      </c>
      <c r="D3" s="41" t="s">
        <v>85</v>
      </c>
    </row>
    <row r="4" spans="1:4" s="46" customFormat="1" ht="14.1" customHeight="1">
      <c r="A4" s="42"/>
      <c r="B4" s="43" t="s">
        <v>86</v>
      </c>
      <c r="C4" s="44">
        <v>1677888.65</v>
      </c>
      <c r="D4" s="45">
        <v>0</v>
      </c>
    </row>
    <row r="5" spans="1:4" s="46" customFormat="1" ht="14.1" customHeight="1">
      <c r="A5" s="47"/>
      <c r="B5" s="48" t="s">
        <v>87</v>
      </c>
      <c r="C5" s="49">
        <v>12955043.32</v>
      </c>
      <c r="D5" s="50">
        <v>0</v>
      </c>
    </row>
    <row r="6" spans="1:4" s="46" customFormat="1" ht="14.1" customHeight="1">
      <c r="A6" s="47"/>
      <c r="B6" s="48" t="s">
        <v>88</v>
      </c>
      <c r="C6" s="49">
        <v>6922158.2</v>
      </c>
      <c r="D6" s="50">
        <v>0</v>
      </c>
    </row>
    <row r="7" spans="1:4" s="55" customFormat="1" ht="14.1" customHeight="1">
      <c r="A7" s="51"/>
      <c r="B7" s="52" t="s">
        <v>89</v>
      </c>
      <c r="C7" s="53">
        <v>0</v>
      </c>
      <c r="D7" s="54">
        <v>27991898.94</v>
      </c>
    </row>
    <row r="8" spans="1:4" s="55" customFormat="1" ht="14.1" customHeight="1">
      <c r="A8" s="56" t="s">
        <v>90</v>
      </c>
      <c r="B8" s="57" t="s">
        <v>91</v>
      </c>
      <c r="C8" s="58"/>
      <c r="D8" s="58"/>
    </row>
    <row r="9" spans="1:4" s="46" customFormat="1" ht="14.1" customHeight="1">
      <c r="A9" s="59">
        <v>10101</v>
      </c>
      <c r="B9" s="48" t="s">
        <v>92</v>
      </c>
      <c r="C9" s="49">
        <v>38247397.48</v>
      </c>
      <c r="D9" s="49">
        <v>32729220.49</v>
      </c>
    </row>
    <row r="10" spans="1:4" s="46" customFormat="1" ht="14.1" customHeight="1">
      <c r="A10" s="59">
        <v>10102</v>
      </c>
      <c r="B10" s="48" t="s">
        <v>93</v>
      </c>
      <c r="C10" s="60">
        <v>0</v>
      </c>
      <c r="D10" s="60">
        <v>0</v>
      </c>
    </row>
    <row r="11" spans="1:4" s="46" customFormat="1" ht="14.1" customHeight="1">
      <c r="A11" s="59">
        <v>10103</v>
      </c>
      <c r="B11" s="48" t="s">
        <v>94</v>
      </c>
      <c r="C11" s="60">
        <v>0</v>
      </c>
      <c r="D11" s="60">
        <v>0</v>
      </c>
    </row>
    <row r="12" spans="1:4" s="46" customFormat="1" ht="14.1" customHeight="1">
      <c r="A12" s="59">
        <v>10104</v>
      </c>
      <c r="B12" s="48" t="s">
        <v>95</v>
      </c>
      <c r="C12" s="60">
        <v>0</v>
      </c>
      <c r="D12" s="60">
        <v>0</v>
      </c>
    </row>
    <row r="13" spans="1:4" s="46" customFormat="1" ht="14.1" customHeight="1">
      <c r="A13" s="59">
        <v>10301</v>
      </c>
      <c r="B13" s="48" t="s">
        <v>96</v>
      </c>
      <c r="C13" s="60">
        <v>0</v>
      </c>
      <c r="D13" s="60">
        <v>0</v>
      </c>
    </row>
    <row r="14" spans="1:4" s="46" customFormat="1" ht="14.1" customHeight="1">
      <c r="A14" s="59">
        <v>10302</v>
      </c>
      <c r="B14" s="48" t="s">
        <v>97</v>
      </c>
      <c r="C14" s="60">
        <v>0</v>
      </c>
      <c r="D14" s="60">
        <v>0</v>
      </c>
    </row>
    <row r="15" spans="1:4" s="46" customFormat="1" ht="16.15" customHeight="1">
      <c r="A15" s="61">
        <v>10000</v>
      </c>
      <c r="B15" s="62" t="s">
        <v>98</v>
      </c>
      <c r="C15" s="63">
        <f>SUM(C9:C14)</f>
        <v>38247397.48</v>
      </c>
      <c r="D15" s="63">
        <f>SUM(D9:D14)</f>
        <v>32729220.49</v>
      </c>
    </row>
    <row r="16" spans="1:4" s="55" customFormat="1" ht="14.1" customHeight="1">
      <c r="A16" s="56" t="s">
        <v>99</v>
      </c>
      <c r="B16" s="57" t="s">
        <v>37</v>
      </c>
      <c r="C16" s="64"/>
      <c r="D16" s="64"/>
    </row>
    <row r="17" spans="1:4" s="46" customFormat="1" ht="14.1" customHeight="1">
      <c r="A17" s="59">
        <v>20101</v>
      </c>
      <c r="B17" s="48" t="s">
        <v>100</v>
      </c>
      <c r="C17" s="60">
        <v>4478573.05</v>
      </c>
      <c r="D17" s="60">
        <v>4617527.64</v>
      </c>
    </row>
    <row r="18" spans="1:4" s="46" customFormat="1" ht="14.1" customHeight="1">
      <c r="A18" s="59">
        <v>20102</v>
      </c>
      <c r="B18" s="48" t="s">
        <v>101</v>
      </c>
      <c r="C18" s="60">
        <v>0</v>
      </c>
      <c r="D18" s="60">
        <v>0</v>
      </c>
    </row>
    <row r="19" spans="1:4" s="46" customFormat="1" ht="14.1" customHeight="1">
      <c r="A19" s="59">
        <v>20103</v>
      </c>
      <c r="B19" s="48" t="s">
        <v>102</v>
      </c>
      <c r="C19" s="60">
        <v>157956</v>
      </c>
      <c r="D19" s="60">
        <v>42573.87</v>
      </c>
    </row>
    <row r="20" spans="1:4" s="46" customFormat="1" ht="14.1" customHeight="1">
      <c r="A20" s="59">
        <v>20104</v>
      </c>
      <c r="B20" s="48" t="s">
        <v>103</v>
      </c>
      <c r="C20" s="60">
        <v>0</v>
      </c>
      <c r="D20" s="60">
        <v>0</v>
      </c>
    </row>
    <row r="21" spans="1:4" s="46" customFormat="1" ht="14.1" customHeight="1">
      <c r="A21" s="59">
        <v>20105</v>
      </c>
      <c r="B21" s="48" t="s">
        <v>104</v>
      </c>
      <c r="C21" s="60">
        <v>163261.13</v>
      </c>
      <c r="D21" s="60">
        <v>576052.52</v>
      </c>
    </row>
    <row r="22" spans="1:4" s="66" customFormat="1" ht="14.1" customHeight="1">
      <c r="A22" s="61">
        <v>20000</v>
      </c>
      <c r="B22" s="65" t="s">
        <v>105</v>
      </c>
      <c r="C22" s="63">
        <f>SUM(C17:C21)</f>
        <v>4799790.18</v>
      </c>
      <c r="D22" s="63">
        <f>SUM(D17:D21)</f>
        <v>5236154.029999999</v>
      </c>
    </row>
    <row r="23" spans="1:4" s="66" customFormat="1" ht="14.1" customHeight="1">
      <c r="A23" s="56" t="s">
        <v>106</v>
      </c>
      <c r="B23" s="57" t="s">
        <v>107</v>
      </c>
      <c r="C23" s="64"/>
      <c r="D23" s="64"/>
    </row>
    <row r="24" spans="1:4" s="46" customFormat="1" ht="14.1" customHeight="1">
      <c r="A24" s="59">
        <v>30100</v>
      </c>
      <c r="B24" s="48" t="s">
        <v>108</v>
      </c>
      <c r="C24" s="60">
        <v>5992207.23</v>
      </c>
      <c r="D24" s="60">
        <v>6137602.81</v>
      </c>
    </row>
    <row r="25" spans="1:4" s="46" customFormat="1" ht="26.65" customHeight="1">
      <c r="A25" s="59">
        <v>30200</v>
      </c>
      <c r="B25" s="67" t="s">
        <v>109</v>
      </c>
      <c r="C25" s="60">
        <v>6979690.18</v>
      </c>
      <c r="D25" s="60">
        <v>2164115.85</v>
      </c>
    </row>
    <row r="26" spans="1:4" s="46" customFormat="1" ht="14.1" customHeight="1">
      <c r="A26" s="59">
        <v>30300</v>
      </c>
      <c r="B26" s="48" t="s">
        <v>110</v>
      </c>
      <c r="C26" s="60">
        <v>1388.52</v>
      </c>
      <c r="D26" s="60">
        <v>1388.52</v>
      </c>
    </row>
    <row r="27" spans="1:4" s="46" customFormat="1" ht="14.1" customHeight="1">
      <c r="A27" s="59">
        <v>30400</v>
      </c>
      <c r="B27" s="48" t="s">
        <v>111</v>
      </c>
      <c r="C27" s="60">
        <v>1273986.49</v>
      </c>
      <c r="D27" s="60">
        <v>1273986.49</v>
      </c>
    </row>
    <row r="28" spans="1:4" s="46" customFormat="1" ht="14.1" customHeight="1">
      <c r="A28" s="59">
        <v>30500</v>
      </c>
      <c r="B28" s="48" t="s">
        <v>112</v>
      </c>
      <c r="C28" s="60">
        <v>1192649.44</v>
      </c>
      <c r="D28" s="60">
        <v>1149476.34</v>
      </c>
    </row>
    <row r="29" spans="1:4" s="68" customFormat="1" ht="14.1" customHeight="1">
      <c r="A29" s="61">
        <v>30000</v>
      </c>
      <c r="B29" s="65" t="s">
        <v>113</v>
      </c>
      <c r="C29" s="63">
        <f>SUM(C24:C28)</f>
        <v>15439921.86</v>
      </c>
      <c r="D29" s="63">
        <f>SUM(D24:D28)</f>
        <v>10726570.01</v>
      </c>
    </row>
    <row r="30" spans="1:4" s="68" customFormat="1" ht="14.1" customHeight="1">
      <c r="A30" s="56" t="s">
        <v>114</v>
      </c>
      <c r="B30" s="57" t="s">
        <v>115</v>
      </c>
      <c r="C30" s="64"/>
      <c r="D30" s="64"/>
    </row>
    <row r="31" spans="1:4" s="46" customFormat="1" ht="14.1" customHeight="1">
      <c r="A31" s="59">
        <v>40100</v>
      </c>
      <c r="B31" s="48" t="s">
        <v>116</v>
      </c>
      <c r="C31" s="60">
        <v>0</v>
      </c>
      <c r="D31" s="60">
        <v>0</v>
      </c>
    </row>
    <row r="32" spans="1:4" s="46" customFormat="1" ht="14.1" customHeight="1">
      <c r="A32" s="59">
        <v>40200</v>
      </c>
      <c r="B32" s="48" t="s">
        <v>117</v>
      </c>
      <c r="C32" s="60">
        <v>2697037.56</v>
      </c>
      <c r="D32" s="60">
        <v>1967292.05</v>
      </c>
    </row>
    <row r="33" spans="1:4" s="46" customFormat="1" ht="14.1" customHeight="1">
      <c r="A33" s="59">
        <v>40300</v>
      </c>
      <c r="B33" s="48" t="s">
        <v>118</v>
      </c>
      <c r="C33" s="60">
        <v>0</v>
      </c>
      <c r="D33" s="60">
        <v>0</v>
      </c>
    </row>
    <row r="34" spans="1:4" s="46" customFormat="1" ht="14.1" customHeight="1">
      <c r="A34" s="59">
        <v>40400</v>
      </c>
      <c r="B34" s="48" t="s">
        <v>119</v>
      </c>
      <c r="C34" s="60">
        <v>1618685.31</v>
      </c>
      <c r="D34" s="60">
        <v>2305185.31</v>
      </c>
    </row>
    <row r="35" spans="1:4" s="46" customFormat="1" ht="14.1" customHeight="1">
      <c r="A35" s="59">
        <v>40500</v>
      </c>
      <c r="B35" s="48" t="s">
        <v>120</v>
      </c>
      <c r="C35" s="60">
        <v>5120587.15</v>
      </c>
      <c r="D35" s="60">
        <v>3874155.33</v>
      </c>
    </row>
    <row r="36" spans="1:4" s="68" customFormat="1" ht="14.1" customHeight="1">
      <c r="A36" s="61">
        <v>40000</v>
      </c>
      <c r="B36" s="65" t="s">
        <v>121</v>
      </c>
      <c r="C36" s="63">
        <f>SUM(C31:C35)</f>
        <v>9436310.02</v>
      </c>
      <c r="D36" s="63">
        <f>SUM(D31:D35)</f>
        <v>8146632.69</v>
      </c>
    </row>
    <row r="37" spans="1:4" s="68" customFormat="1" ht="14.1" customHeight="1">
      <c r="A37" s="56" t="s">
        <v>122</v>
      </c>
      <c r="B37" s="57" t="s">
        <v>123</v>
      </c>
      <c r="C37" s="64"/>
      <c r="D37" s="64"/>
    </row>
    <row r="38" spans="1:4" s="46" customFormat="1" ht="14.1" customHeight="1">
      <c r="A38" s="59">
        <v>50100</v>
      </c>
      <c r="B38" s="48" t="s">
        <v>124</v>
      </c>
      <c r="C38" s="60">
        <v>0</v>
      </c>
      <c r="D38" s="60">
        <v>0</v>
      </c>
    </row>
    <row r="39" spans="1:4" s="46" customFormat="1" ht="14.1" customHeight="1">
      <c r="A39" s="59">
        <v>50200</v>
      </c>
      <c r="B39" s="48" t="s">
        <v>125</v>
      </c>
      <c r="C39" s="60">
        <v>0</v>
      </c>
      <c r="D39" s="60">
        <v>0</v>
      </c>
    </row>
    <row r="40" spans="1:4" s="46" customFormat="1" ht="14.1" customHeight="1">
      <c r="A40" s="59">
        <v>50300</v>
      </c>
      <c r="B40" s="48" t="s">
        <v>126</v>
      </c>
      <c r="C40" s="60">
        <v>0</v>
      </c>
      <c r="D40" s="60">
        <v>0</v>
      </c>
    </row>
    <row r="41" spans="1:4" s="46" customFormat="1" ht="14.1" customHeight="1">
      <c r="A41" s="59">
        <v>50400</v>
      </c>
      <c r="B41" s="48" t="s">
        <v>127</v>
      </c>
      <c r="C41" s="60">
        <v>1450000</v>
      </c>
      <c r="D41" s="60">
        <v>2606487.1</v>
      </c>
    </row>
    <row r="42" spans="1:4" s="68" customFormat="1" ht="14.1" customHeight="1">
      <c r="A42" s="61">
        <v>50000</v>
      </c>
      <c r="B42" s="65" t="s">
        <v>128</v>
      </c>
      <c r="C42" s="63">
        <f>SUM(C38:C41)</f>
        <v>1450000</v>
      </c>
      <c r="D42" s="63">
        <f>SUM(D38:D41)</f>
        <v>2606487.1</v>
      </c>
    </row>
    <row r="43" spans="1:4" s="68" customFormat="1" ht="14.1" customHeight="1">
      <c r="A43" s="56" t="s">
        <v>129</v>
      </c>
      <c r="B43" s="57" t="s">
        <v>130</v>
      </c>
      <c r="C43" s="64"/>
      <c r="D43" s="64"/>
    </row>
    <row r="44" spans="1:4" s="46" customFormat="1" ht="14.1" customHeight="1">
      <c r="A44" s="59">
        <v>60100</v>
      </c>
      <c r="B44" s="48" t="s">
        <v>131</v>
      </c>
      <c r="C44" s="60">
        <v>0</v>
      </c>
      <c r="D44" s="60">
        <v>8215.44</v>
      </c>
    </row>
    <row r="45" spans="1:4" s="46" customFormat="1" ht="14.1" customHeight="1">
      <c r="A45" s="59">
        <v>60200</v>
      </c>
      <c r="B45" s="48" t="s">
        <v>132</v>
      </c>
      <c r="C45" s="60">
        <v>0</v>
      </c>
      <c r="D45" s="60">
        <v>0</v>
      </c>
    </row>
    <row r="46" spans="1:4" s="46" customFormat="1" ht="14.1" customHeight="1">
      <c r="A46" s="59">
        <v>60300</v>
      </c>
      <c r="B46" s="48" t="s">
        <v>133</v>
      </c>
      <c r="C46" s="60">
        <v>1450000</v>
      </c>
      <c r="D46" s="60">
        <v>1009553.25</v>
      </c>
    </row>
    <row r="47" spans="1:4" s="46" customFormat="1" ht="14.1" customHeight="1">
      <c r="A47" s="59">
        <v>60400</v>
      </c>
      <c r="B47" s="48" t="s">
        <v>134</v>
      </c>
      <c r="C47" s="60">
        <v>0</v>
      </c>
      <c r="D47" s="60">
        <v>0</v>
      </c>
    </row>
    <row r="48" spans="1:4" s="68" customFormat="1" ht="14.1" customHeight="1">
      <c r="A48" s="61">
        <v>60000</v>
      </c>
      <c r="B48" s="65" t="s">
        <v>135</v>
      </c>
      <c r="C48" s="63">
        <f>SUM(C44:C47)</f>
        <v>1450000</v>
      </c>
      <c r="D48" s="63">
        <f>SUM(D44:D47)</f>
        <v>1017768.69</v>
      </c>
    </row>
    <row r="49" spans="1:4" s="68" customFormat="1" ht="14.1" customHeight="1">
      <c r="A49" s="56" t="s">
        <v>136</v>
      </c>
      <c r="B49" s="57" t="s">
        <v>137</v>
      </c>
      <c r="C49" s="64"/>
      <c r="D49" s="64"/>
    </row>
    <row r="50" spans="1:4" s="46" customFormat="1" ht="14.1" customHeight="1">
      <c r="A50" s="59">
        <v>70100</v>
      </c>
      <c r="B50" s="48" t="s">
        <v>138</v>
      </c>
      <c r="C50" s="60">
        <v>0</v>
      </c>
      <c r="D50" s="60">
        <v>0</v>
      </c>
    </row>
    <row r="51" spans="1:4" s="68" customFormat="1" ht="14.1" customHeight="1">
      <c r="A51" s="61">
        <v>70000</v>
      </c>
      <c r="B51" s="65" t="s">
        <v>139</v>
      </c>
      <c r="C51" s="63">
        <v>0</v>
      </c>
      <c r="D51" s="63">
        <v>0</v>
      </c>
    </row>
    <row r="52" spans="1:4" s="68" customFormat="1" ht="14.1" customHeight="1">
      <c r="A52" s="56" t="s">
        <v>140</v>
      </c>
      <c r="B52" s="57" t="s">
        <v>141</v>
      </c>
      <c r="C52" s="64"/>
      <c r="D52" s="64"/>
    </row>
    <row r="53" spans="1:4" s="46" customFormat="1" ht="14.1" customHeight="1">
      <c r="A53" s="59">
        <v>90100</v>
      </c>
      <c r="B53" s="48" t="s">
        <v>142</v>
      </c>
      <c r="C53" s="60">
        <v>6652362.36</v>
      </c>
      <c r="D53" s="60">
        <v>6564471.02</v>
      </c>
    </row>
    <row r="54" spans="1:4" s="46" customFormat="1" ht="14.1" customHeight="1">
      <c r="A54" s="59">
        <v>90200</v>
      </c>
      <c r="B54" s="48" t="s">
        <v>143</v>
      </c>
      <c r="C54" s="60">
        <v>138678.1</v>
      </c>
      <c r="D54" s="60">
        <v>149718.1</v>
      </c>
    </row>
    <row r="55" spans="1:4" s="68" customFormat="1" ht="14.1" customHeight="1">
      <c r="A55" s="61">
        <v>90000</v>
      </c>
      <c r="B55" s="65" t="s">
        <v>144</v>
      </c>
      <c r="C55" s="63">
        <f>SUM(C53:C54)</f>
        <v>6791040.46</v>
      </c>
      <c r="D55" s="63">
        <f>SUM(D53:D54)</f>
        <v>6714189.119999999</v>
      </c>
    </row>
    <row r="56" spans="1:4" s="46" customFormat="1" ht="15">
      <c r="A56" s="69" t="s">
        <v>75</v>
      </c>
      <c r="B56" s="69"/>
      <c r="C56" s="70">
        <f>C55+C51+C48+C42+C36+C29+C22+C15</f>
        <v>77614460</v>
      </c>
      <c r="D56" s="70">
        <f>D55+D51+D48+D42+D36+D29+D22+D15</f>
        <v>67177022.13</v>
      </c>
    </row>
    <row r="57" spans="1:4" s="46" customFormat="1" ht="15">
      <c r="A57" s="69" t="s">
        <v>145</v>
      </c>
      <c r="B57" s="69"/>
      <c r="C57" s="70">
        <f>C56+C6+C5+C4</f>
        <v>99169550.17000002</v>
      </c>
      <c r="D57" s="70">
        <f>D56+D7</f>
        <v>95168921.07</v>
      </c>
    </row>
    <row r="58" spans="1:4" s="46" customFormat="1" ht="25.5" customHeight="1">
      <c r="A58" s="71" t="s">
        <v>146</v>
      </c>
      <c r="B58" s="71"/>
      <c r="C58" s="70">
        <v>0</v>
      </c>
      <c r="D58" s="70">
        <v>0</v>
      </c>
    </row>
    <row r="59" ht="15">
      <c r="A59" s="72" t="s">
        <v>147</v>
      </c>
    </row>
    <row r="60" ht="15">
      <c r="A60" s="72" t="s">
        <v>148</v>
      </c>
    </row>
  </sheetData>
  <sheetProtection selectLockedCells="1" selectUnlockedCells="1"/>
  <mergeCells count="5">
    <mergeCell ref="A1:B1"/>
    <mergeCell ref="A2:B2"/>
    <mergeCell ref="A56:B56"/>
    <mergeCell ref="A57:B57"/>
    <mergeCell ref="A58:B58"/>
  </mergeCells>
  <printOptions/>
  <pageMargins left="0.5902777777777778" right="0.2361111111111111" top="0.9111111111111112" bottom="0.6590277777777778" header="0.5902777777777778" footer="0.39375"/>
  <pageSetup horizontalDpi="300" verticalDpi="300" orientation="portrait" paperSize="9" scale="75" r:id="rId1"/>
  <headerFooter alignWithMargins="0">
    <oddHeader>&amp;C&amp;8ENTI IN CONTABILITA' FINANZIARIA SOGGETTI AL DLGS 118/2011
Prospetto di cui all'articolo 8, comma 1, del Decreto Legge 24 aprile 2014, n. 66&amp;R&amp;"Times New Roman,Normale"&amp;12                                  ALLEGATO  2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7C3D5-0ED6-435A-9B29-9D3210D2343F}">
  <dimension ref="A1:BW54"/>
  <sheetViews>
    <sheetView tabSelected="1" workbookViewId="0" topLeftCell="A1">
      <selection activeCell="D21" sqref="D21"/>
    </sheetView>
  </sheetViews>
  <sheetFormatPr defaultColWidth="9.140625" defaultRowHeight="15"/>
  <cols>
    <col min="1" max="1" width="5.00390625" style="2" customWidth="1"/>
    <col min="2" max="2" width="42.421875" style="2" customWidth="1"/>
    <col min="3" max="75" width="12.7109375" style="2" customWidth="1"/>
    <col min="76" max="16384" width="9.140625" style="2" customWidth="1"/>
  </cols>
  <sheetData>
    <row r="1" ht="15">
      <c r="A1" s="1" t="s">
        <v>0</v>
      </c>
    </row>
    <row r="2" spans="1:2" ht="15">
      <c r="A2" s="32" t="s">
        <v>1</v>
      </c>
      <c r="B2" s="32"/>
    </row>
    <row r="3" spans="1:75" ht="15">
      <c r="A3" s="33" t="s">
        <v>2</v>
      </c>
      <c r="B3" s="33"/>
      <c r="C3" s="27">
        <v>1</v>
      </c>
      <c r="D3" s="27"/>
      <c r="E3" s="27"/>
      <c r="F3" s="27">
        <v>2</v>
      </c>
      <c r="G3" s="27"/>
      <c r="H3" s="27"/>
      <c r="I3" s="27">
        <v>3</v>
      </c>
      <c r="J3" s="27"/>
      <c r="K3" s="27"/>
      <c r="L3" s="27">
        <v>4</v>
      </c>
      <c r="M3" s="27"/>
      <c r="N3" s="27"/>
      <c r="O3" s="31">
        <v>5</v>
      </c>
      <c r="P3" s="31"/>
      <c r="Q3" s="31"/>
      <c r="R3" s="31">
        <v>6</v>
      </c>
      <c r="S3" s="31"/>
      <c r="T3" s="31"/>
      <c r="U3" s="31">
        <v>7</v>
      </c>
      <c r="V3" s="31"/>
      <c r="W3" s="31"/>
      <c r="X3" s="31">
        <v>8</v>
      </c>
      <c r="Y3" s="31"/>
      <c r="Z3" s="31"/>
      <c r="AA3" s="31">
        <v>9</v>
      </c>
      <c r="AB3" s="31"/>
      <c r="AC3" s="31"/>
      <c r="AD3" s="31">
        <v>10</v>
      </c>
      <c r="AE3" s="31"/>
      <c r="AF3" s="31"/>
      <c r="AG3" s="31">
        <v>11</v>
      </c>
      <c r="AH3" s="31"/>
      <c r="AI3" s="31"/>
      <c r="AJ3" s="31">
        <v>12</v>
      </c>
      <c r="AK3" s="31"/>
      <c r="AL3" s="31"/>
      <c r="AM3" s="31">
        <v>13</v>
      </c>
      <c r="AN3" s="31"/>
      <c r="AO3" s="31"/>
      <c r="AP3" s="31">
        <v>14</v>
      </c>
      <c r="AQ3" s="31"/>
      <c r="AR3" s="31"/>
      <c r="AS3" s="31">
        <v>15</v>
      </c>
      <c r="AT3" s="31"/>
      <c r="AU3" s="31"/>
      <c r="AV3" s="31">
        <v>16</v>
      </c>
      <c r="AW3" s="31"/>
      <c r="AX3" s="31"/>
      <c r="AY3" s="31">
        <v>17</v>
      </c>
      <c r="AZ3" s="31"/>
      <c r="BA3" s="31"/>
      <c r="BB3" s="31">
        <v>18</v>
      </c>
      <c r="BC3" s="31"/>
      <c r="BD3" s="31"/>
      <c r="BE3" s="31">
        <v>19</v>
      </c>
      <c r="BF3" s="31"/>
      <c r="BG3" s="31"/>
      <c r="BH3" s="31">
        <v>20</v>
      </c>
      <c r="BI3" s="31"/>
      <c r="BJ3" s="31"/>
      <c r="BK3" s="31">
        <v>50</v>
      </c>
      <c r="BL3" s="31"/>
      <c r="BM3" s="31"/>
      <c r="BN3" s="31">
        <v>60</v>
      </c>
      <c r="BO3" s="31"/>
      <c r="BP3" s="31"/>
      <c r="BQ3" s="31">
        <v>99</v>
      </c>
      <c r="BR3" s="31"/>
      <c r="BS3" s="31"/>
      <c r="BT3" s="27" t="s">
        <v>3</v>
      </c>
      <c r="BU3" s="27" t="s">
        <v>4</v>
      </c>
      <c r="BV3" s="27"/>
      <c r="BW3" s="27"/>
    </row>
    <row r="4" spans="1:75" ht="11.25" customHeight="1">
      <c r="A4" s="33"/>
      <c r="B4" s="33"/>
      <c r="C4" s="27" t="s">
        <v>5</v>
      </c>
      <c r="D4" s="27"/>
      <c r="E4" s="27"/>
      <c r="F4" s="27" t="s">
        <v>6</v>
      </c>
      <c r="G4" s="27"/>
      <c r="H4" s="27"/>
      <c r="I4" s="27" t="s">
        <v>7</v>
      </c>
      <c r="J4" s="27"/>
      <c r="K4" s="27"/>
      <c r="L4" s="27" t="s">
        <v>8</v>
      </c>
      <c r="M4" s="27"/>
      <c r="N4" s="27"/>
      <c r="O4" s="27" t="s">
        <v>9</v>
      </c>
      <c r="P4" s="27"/>
      <c r="Q4" s="27"/>
      <c r="R4" s="27" t="s">
        <v>10</v>
      </c>
      <c r="S4" s="27"/>
      <c r="T4" s="27"/>
      <c r="U4" s="27" t="s">
        <v>11</v>
      </c>
      <c r="V4" s="27"/>
      <c r="W4" s="27"/>
      <c r="X4" s="27" t="s">
        <v>12</v>
      </c>
      <c r="Y4" s="27"/>
      <c r="Z4" s="27"/>
      <c r="AA4" s="27" t="s">
        <v>13</v>
      </c>
      <c r="AB4" s="27"/>
      <c r="AC4" s="27"/>
      <c r="AD4" s="27" t="s">
        <v>14</v>
      </c>
      <c r="AE4" s="27"/>
      <c r="AF4" s="27"/>
      <c r="AG4" s="27" t="s">
        <v>15</v>
      </c>
      <c r="AH4" s="27"/>
      <c r="AI4" s="27"/>
      <c r="AJ4" s="27" t="s">
        <v>16</v>
      </c>
      <c r="AK4" s="27"/>
      <c r="AL4" s="27"/>
      <c r="AM4" s="27" t="s">
        <v>17</v>
      </c>
      <c r="AN4" s="27"/>
      <c r="AO4" s="27"/>
      <c r="AP4" s="27" t="s">
        <v>18</v>
      </c>
      <c r="AQ4" s="27"/>
      <c r="AR4" s="27"/>
      <c r="AS4" s="27" t="s">
        <v>19</v>
      </c>
      <c r="AT4" s="27"/>
      <c r="AU4" s="27"/>
      <c r="AV4" s="27" t="s">
        <v>20</v>
      </c>
      <c r="AW4" s="27"/>
      <c r="AX4" s="27"/>
      <c r="AY4" s="27" t="s">
        <v>21</v>
      </c>
      <c r="AZ4" s="27"/>
      <c r="BA4" s="27"/>
      <c r="BB4" s="27" t="s">
        <v>22</v>
      </c>
      <c r="BC4" s="27"/>
      <c r="BD4" s="27"/>
      <c r="BE4" s="27" t="s">
        <v>23</v>
      </c>
      <c r="BF4" s="27"/>
      <c r="BG4" s="27"/>
      <c r="BH4" s="27" t="s">
        <v>24</v>
      </c>
      <c r="BI4" s="27"/>
      <c r="BJ4" s="27"/>
      <c r="BK4" s="27" t="s">
        <v>25</v>
      </c>
      <c r="BL4" s="27"/>
      <c r="BM4" s="27"/>
      <c r="BN4" s="27" t="s">
        <v>26</v>
      </c>
      <c r="BO4" s="27"/>
      <c r="BP4" s="27"/>
      <c r="BQ4" s="27" t="s">
        <v>27</v>
      </c>
      <c r="BR4" s="27"/>
      <c r="BS4" s="27"/>
      <c r="BT4" s="27"/>
      <c r="BU4" s="27"/>
      <c r="BV4" s="27"/>
      <c r="BW4" s="27"/>
    </row>
    <row r="5" spans="1:75" ht="15">
      <c r="A5" s="33"/>
      <c r="B5" s="33"/>
      <c r="C5" s="30" t="s">
        <v>28</v>
      </c>
      <c r="D5" s="27"/>
      <c r="E5" s="28" t="s">
        <v>29</v>
      </c>
      <c r="F5" s="27" t="s">
        <v>28</v>
      </c>
      <c r="G5" s="27"/>
      <c r="H5" s="28" t="s">
        <v>29</v>
      </c>
      <c r="I5" s="27" t="s">
        <v>28</v>
      </c>
      <c r="J5" s="27"/>
      <c r="K5" s="28" t="s">
        <v>29</v>
      </c>
      <c r="L5" s="27" t="s">
        <v>28</v>
      </c>
      <c r="M5" s="27"/>
      <c r="N5" s="28" t="s">
        <v>29</v>
      </c>
      <c r="O5" s="27" t="s">
        <v>28</v>
      </c>
      <c r="P5" s="27"/>
      <c r="Q5" s="28" t="s">
        <v>29</v>
      </c>
      <c r="R5" s="27" t="s">
        <v>28</v>
      </c>
      <c r="S5" s="27"/>
      <c r="T5" s="28" t="s">
        <v>29</v>
      </c>
      <c r="U5" s="27" t="s">
        <v>28</v>
      </c>
      <c r="V5" s="27"/>
      <c r="W5" s="28" t="s">
        <v>29</v>
      </c>
      <c r="X5" s="27" t="s">
        <v>28</v>
      </c>
      <c r="Y5" s="27"/>
      <c r="Z5" s="28" t="s">
        <v>29</v>
      </c>
      <c r="AA5" s="27" t="s">
        <v>28</v>
      </c>
      <c r="AB5" s="27"/>
      <c r="AC5" s="28" t="s">
        <v>29</v>
      </c>
      <c r="AD5" s="27" t="s">
        <v>28</v>
      </c>
      <c r="AE5" s="27"/>
      <c r="AF5" s="28" t="s">
        <v>29</v>
      </c>
      <c r="AG5" s="27" t="s">
        <v>28</v>
      </c>
      <c r="AH5" s="27"/>
      <c r="AI5" s="28" t="s">
        <v>29</v>
      </c>
      <c r="AJ5" s="27" t="s">
        <v>28</v>
      </c>
      <c r="AK5" s="27"/>
      <c r="AL5" s="28" t="s">
        <v>29</v>
      </c>
      <c r="AM5" s="27" t="s">
        <v>28</v>
      </c>
      <c r="AN5" s="27"/>
      <c r="AO5" s="28" t="s">
        <v>29</v>
      </c>
      <c r="AP5" s="27" t="s">
        <v>28</v>
      </c>
      <c r="AQ5" s="27"/>
      <c r="AR5" s="28" t="s">
        <v>29</v>
      </c>
      <c r="AS5" s="27" t="s">
        <v>28</v>
      </c>
      <c r="AT5" s="27"/>
      <c r="AU5" s="28" t="s">
        <v>29</v>
      </c>
      <c r="AV5" s="27" t="s">
        <v>28</v>
      </c>
      <c r="AW5" s="27"/>
      <c r="AX5" s="28" t="s">
        <v>29</v>
      </c>
      <c r="AY5" s="27" t="s">
        <v>28</v>
      </c>
      <c r="AZ5" s="27"/>
      <c r="BA5" s="28" t="s">
        <v>29</v>
      </c>
      <c r="BB5" s="27" t="s">
        <v>28</v>
      </c>
      <c r="BC5" s="27"/>
      <c r="BD5" s="28" t="s">
        <v>29</v>
      </c>
      <c r="BE5" s="27" t="s">
        <v>28</v>
      </c>
      <c r="BF5" s="27"/>
      <c r="BG5" s="28" t="s">
        <v>29</v>
      </c>
      <c r="BH5" s="27" t="s">
        <v>28</v>
      </c>
      <c r="BI5" s="27"/>
      <c r="BJ5" s="28" t="s">
        <v>29</v>
      </c>
      <c r="BK5" s="27" t="s">
        <v>28</v>
      </c>
      <c r="BL5" s="27"/>
      <c r="BM5" s="28" t="s">
        <v>29</v>
      </c>
      <c r="BN5" s="27" t="s">
        <v>28</v>
      </c>
      <c r="BO5" s="27"/>
      <c r="BP5" s="28" t="s">
        <v>29</v>
      </c>
      <c r="BQ5" s="27" t="s">
        <v>28</v>
      </c>
      <c r="BR5" s="27"/>
      <c r="BS5" s="28" t="s">
        <v>29</v>
      </c>
      <c r="BT5" s="28" t="s">
        <v>28</v>
      </c>
      <c r="BU5" s="27" t="s">
        <v>28</v>
      </c>
      <c r="BV5" s="27"/>
      <c r="BW5" s="28" t="s">
        <v>29</v>
      </c>
    </row>
    <row r="6" spans="1:75" s="6" customFormat="1" ht="33.75">
      <c r="A6" s="34"/>
      <c r="B6" s="35"/>
      <c r="C6" s="3" t="s">
        <v>30</v>
      </c>
      <c r="D6" s="4" t="s">
        <v>31</v>
      </c>
      <c r="E6" s="29"/>
      <c r="F6" s="5" t="s">
        <v>30</v>
      </c>
      <c r="G6" s="5" t="s">
        <v>31</v>
      </c>
      <c r="H6" s="29"/>
      <c r="I6" s="5" t="s">
        <v>30</v>
      </c>
      <c r="J6" s="5" t="s">
        <v>31</v>
      </c>
      <c r="K6" s="29"/>
      <c r="L6" s="5" t="s">
        <v>30</v>
      </c>
      <c r="M6" s="5" t="s">
        <v>31</v>
      </c>
      <c r="N6" s="29"/>
      <c r="O6" s="5" t="s">
        <v>30</v>
      </c>
      <c r="P6" s="5" t="s">
        <v>31</v>
      </c>
      <c r="Q6" s="29"/>
      <c r="R6" s="5" t="s">
        <v>30</v>
      </c>
      <c r="S6" s="5" t="s">
        <v>31</v>
      </c>
      <c r="T6" s="29"/>
      <c r="U6" s="5" t="s">
        <v>30</v>
      </c>
      <c r="V6" s="5" t="s">
        <v>31</v>
      </c>
      <c r="W6" s="29"/>
      <c r="X6" s="5" t="s">
        <v>30</v>
      </c>
      <c r="Y6" s="5" t="s">
        <v>31</v>
      </c>
      <c r="Z6" s="29"/>
      <c r="AA6" s="5" t="s">
        <v>30</v>
      </c>
      <c r="AB6" s="5" t="s">
        <v>31</v>
      </c>
      <c r="AC6" s="29"/>
      <c r="AD6" s="5" t="s">
        <v>30</v>
      </c>
      <c r="AE6" s="5" t="s">
        <v>31</v>
      </c>
      <c r="AF6" s="29"/>
      <c r="AG6" s="5" t="s">
        <v>30</v>
      </c>
      <c r="AH6" s="5" t="s">
        <v>31</v>
      </c>
      <c r="AI6" s="29"/>
      <c r="AJ6" s="5" t="s">
        <v>30</v>
      </c>
      <c r="AK6" s="5" t="s">
        <v>31</v>
      </c>
      <c r="AL6" s="29"/>
      <c r="AM6" s="5" t="s">
        <v>30</v>
      </c>
      <c r="AN6" s="5" t="s">
        <v>31</v>
      </c>
      <c r="AO6" s="29"/>
      <c r="AP6" s="5" t="s">
        <v>30</v>
      </c>
      <c r="AQ6" s="5" t="s">
        <v>31</v>
      </c>
      <c r="AR6" s="29"/>
      <c r="AS6" s="5" t="s">
        <v>30</v>
      </c>
      <c r="AT6" s="5" t="s">
        <v>31</v>
      </c>
      <c r="AU6" s="29"/>
      <c r="AV6" s="5" t="s">
        <v>30</v>
      </c>
      <c r="AW6" s="5" t="s">
        <v>31</v>
      </c>
      <c r="AX6" s="29"/>
      <c r="AY6" s="5" t="s">
        <v>30</v>
      </c>
      <c r="AZ6" s="5" t="s">
        <v>31</v>
      </c>
      <c r="BA6" s="29"/>
      <c r="BB6" s="5" t="s">
        <v>30</v>
      </c>
      <c r="BC6" s="5" t="s">
        <v>31</v>
      </c>
      <c r="BD6" s="29"/>
      <c r="BE6" s="5" t="s">
        <v>30</v>
      </c>
      <c r="BF6" s="5" t="s">
        <v>31</v>
      </c>
      <c r="BG6" s="29"/>
      <c r="BH6" s="5" t="s">
        <v>30</v>
      </c>
      <c r="BI6" s="5" t="s">
        <v>31</v>
      </c>
      <c r="BJ6" s="29"/>
      <c r="BK6" s="5" t="s">
        <v>30</v>
      </c>
      <c r="BL6" s="5" t="s">
        <v>31</v>
      </c>
      <c r="BM6" s="29"/>
      <c r="BN6" s="5" t="s">
        <v>30</v>
      </c>
      <c r="BO6" s="5" t="s">
        <v>31</v>
      </c>
      <c r="BP6" s="29"/>
      <c r="BQ6" s="5" t="s">
        <v>30</v>
      </c>
      <c r="BR6" s="5" t="s">
        <v>31</v>
      </c>
      <c r="BS6" s="29"/>
      <c r="BT6" s="29"/>
      <c r="BU6" s="5" t="s">
        <v>30</v>
      </c>
      <c r="BV6" s="5" t="s">
        <v>31</v>
      </c>
      <c r="BW6" s="29"/>
    </row>
    <row r="7" spans="1:75" s="11" customFormat="1" ht="15">
      <c r="A7" s="7"/>
      <c r="B7" s="8" t="s">
        <v>32</v>
      </c>
      <c r="C7" s="9">
        <v>0</v>
      </c>
      <c r="D7" s="10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9">
        <v>0</v>
      </c>
      <c r="BG7" s="9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9">
        <v>0</v>
      </c>
      <c r="BS7" s="9">
        <v>0</v>
      </c>
      <c r="BT7" s="9">
        <v>0</v>
      </c>
      <c r="BU7" s="9">
        <v>0</v>
      </c>
      <c r="BV7" s="9">
        <v>0</v>
      </c>
      <c r="BW7" s="9">
        <v>0</v>
      </c>
    </row>
    <row r="8" spans="1:75" s="11" customFormat="1" ht="15">
      <c r="A8" s="12"/>
      <c r="B8" s="13" t="s">
        <v>33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</row>
    <row r="9" spans="1:75" s="11" customFormat="1" ht="15">
      <c r="A9" s="15">
        <v>101</v>
      </c>
      <c r="B9" s="16" t="s">
        <v>34</v>
      </c>
      <c r="C9" s="14">
        <v>4118022.88</v>
      </c>
      <c r="D9" s="14">
        <v>320396.92</v>
      </c>
      <c r="E9" s="14">
        <v>4092550.78</v>
      </c>
      <c r="F9" s="14">
        <v>0</v>
      </c>
      <c r="G9" s="14">
        <v>0</v>
      </c>
      <c r="H9" s="14">
        <v>0</v>
      </c>
      <c r="I9" s="14">
        <v>2468402.85</v>
      </c>
      <c r="J9" s="14">
        <v>103001.39</v>
      </c>
      <c r="K9" s="14">
        <v>2586483.07</v>
      </c>
      <c r="L9" s="14">
        <v>309455.81</v>
      </c>
      <c r="M9" s="14">
        <v>15933.34</v>
      </c>
      <c r="N9" s="14">
        <v>312041.15</v>
      </c>
      <c r="O9" s="14">
        <v>313244.79</v>
      </c>
      <c r="P9" s="14">
        <v>22434.56</v>
      </c>
      <c r="Q9" s="14">
        <v>314353.78</v>
      </c>
      <c r="R9" s="14">
        <v>0</v>
      </c>
      <c r="S9" s="14">
        <v>0</v>
      </c>
      <c r="T9" s="14">
        <v>0</v>
      </c>
      <c r="U9" s="14">
        <v>165826.79</v>
      </c>
      <c r="V9" s="14">
        <v>3236.38</v>
      </c>
      <c r="W9" s="14">
        <v>164665.1</v>
      </c>
      <c r="X9" s="14">
        <v>419405.47</v>
      </c>
      <c r="Y9" s="14">
        <v>30280.34</v>
      </c>
      <c r="Z9" s="14">
        <v>414873.19</v>
      </c>
      <c r="AA9" s="14">
        <v>497777.12</v>
      </c>
      <c r="AB9" s="14">
        <v>33981.1</v>
      </c>
      <c r="AC9" s="14">
        <v>497719.58</v>
      </c>
      <c r="AD9" s="14">
        <v>0</v>
      </c>
      <c r="AE9" s="14">
        <v>0</v>
      </c>
      <c r="AF9" s="14">
        <v>0</v>
      </c>
      <c r="AG9" s="14">
        <v>81003.34</v>
      </c>
      <c r="AH9" s="14">
        <v>4549.32</v>
      </c>
      <c r="AI9" s="14">
        <v>80865.29</v>
      </c>
      <c r="AJ9" s="14">
        <v>631534.84</v>
      </c>
      <c r="AK9" s="14">
        <v>19177.74</v>
      </c>
      <c r="AL9" s="14">
        <v>633781.55</v>
      </c>
      <c r="AM9" s="14">
        <v>0</v>
      </c>
      <c r="AN9" s="14">
        <v>0</v>
      </c>
      <c r="AO9" s="14">
        <v>1250</v>
      </c>
      <c r="AP9" s="14">
        <v>338606.59</v>
      </c>
      <c r="AQ9" s="14">
        <v>44683.76</v>
      </c>
      <c r="AR9" s="14">
        <v>339229.63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68559.41</v>
      </c>
      <c r="BF9" s="14">
        <v>3276.13</v>
      </c>
      <c r="BG9" s="14">
        <v>68559.41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9411839.89</v>
      </c>
      <c r="BV9" s="14">
        <v>600950.98</v>
      </c>
      <c r="BW9" s="14">
        <v>9506372.53</v>
      </c>
    </row>
    <row r="10" spans="1:75" s="11" customFormat="1" ht="15">
      <c r="A10" s="15">
        <v>102</v>
      </c>
      <c r="B10" s="16" t="s">
        <v>35</v>
      </c>
      <c r="C10" s="14">
        <v>460762.12</v>
      </c>
      <c r="D10" s="14">
        <v>69142.05</v>
      </c>
      <c r="E10" s="14">
        <v>454938.12</v>
      </c>
      <c r="F10" s="14">
        <v>0</v>
      </c>
      <c r="G10" s="14">
        <v>0</v>
      </c>
      <c r="H10" s="14">
        <v>0</v>
      </c>
      <c r="I10" s="14">
        <v>161068.53</v>
      </c>
      <c r="J10" s="14">
        <v>27214.21</v>
      </c>
      <c r="K10" s="14">
        <v>164852.94</v>
      </c>
      <c r="L10" s="14">
        <v>13298.43</v>
      </c>
      <c r="M10" s="14">
        <v>0</v>
      </c>
      <c r="N10" s="14">
        <v>13272.23</v>
      </c>
      <c r="O10" s="14">
        <v>20481.77</v>
      </c>
      <c r="P10" s="14">
        <v>5531.33</v>
      </c>
      <c r="Q10" s="14">
        <v>20560.58</v>
      </c>
      <c r="R10" s="14">
        <v>375</v>
      </c>
      <c r="S10" s="14">
        <v>0</v>
      </c>
      <c r="T10" s="14">
        <v>375</v>
      </c>
      <c r="U10" s="14">
        <v>10190.3</v>
      </c>
      <c r="V10" s="14">
        <v>4183.67</v>
      </c>
      <c r="W10" s="14">
        <v>9939.9</v>
      </c>
      <c r="X10" s="14">
        <v>28186.62</v>
      </c>
      <c r="Y10" s="14">
        <v>5159.87</v>
      </c>
      <c r="Z10" s="14">
        <v>27950.44</v>
      </c>
      <c r="AA10" s="14">
        <v>32764.83</v>
      </c>
      <c r="AB10" s="14">
        <v>8240.71</v>
      </c>
      <c r="AC10" s="14">
        <v>32839.7</v>
      </c>
      <c r="AD10" s="14">
        <v>500</v>
      </c>
      <c r="AE10" s="14">
        <v>0</v>
      </c>
      <c r="AF10" s="14">
        <v>500</v>
      </c>
      <c r="AG10" s="14">
        <v>5199.68</v>
      </c>
      <c r="AH10" s="14">
        <v>279.74</v>
      </c>
      <c r="AI10" s="14">
        <v>5158.85</v>
      </c>
      <c r="AJ10" s="14">
        <v>40664.27</v>
      </c>
      <c r="AK10" s="14">
        <v>4527.15</v>
      </c>
      <c r="AL10" s="14">
        <v>40419.35</v>
      </c>
      <c r="AM10" s="14">
        <v>0</v>
      </c>
      <c r="AN10" s="14">
        <v>0</v>
      </c>
      <c r="AO10" s="14">
        <v>0</v>
      </c>
      <c r="AP10" s="14">
        <v>18975.08</v>
      </c>
      <c r="AQ10" s="14">
        <v>3750.06</v>
      </c>
      <c r="AR10" s="14">
        <v>19057.59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4422.47</v>
      </c>
      <c r="BF10" s="14">
        <v>332.37</v>
      </c>
      <c r="BG10" s="14">
        <v>4422.47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796889.1</v>
      </c>
      <c r="BV10" s="14">
        <v>128361.16</v>
      </c>
      <c r="BW10" s="14">
        <v>794287.17</v>
      </c>
    </row>
    <row r="11" spans="1:75" s="11" customFormat="1" ht="15">
      <c r="A11" s="15">
        <v>103</v>
      </c>
      <c r="B11" s="16" t="s">
        <v>36</v>
      </c>
      <c r="C11" s="14">
        <v>3396589.14</v>
      </c>
      <c r="D11" s="14">
        <v>9743.65</v>
      </c>
      <c r="E11" s="14">
        <v>3124869.99</v>
      </c>
      <c r="F11" s="14">
        <v>0</v>
      </c>
      <c r="G11" s="14">
        <v>0</v>
      </c>
      <c r="H11" s="14">
        <v>0</v>
      </c>
      <c r="I11" s="14">
        <v>1219644.5</v>
      </c>
      <c r="J11" s="14">
        <v>1500</v>
      </c>
      <c r="K11" s="14">
        <v>893844.55</v>
      </c>
      <c r="L11" s="14">
        <v>1768077.77</v>
      </c>
      <c r="M11" s="14">
        <v>0</v>
      </c>
      <c r="N11" s="14">
        <v>1657173.32</v>
      </c>
      <c r="O11" s="14">
        <v>401680.89</v>
      </c>
      <c r="P11" s="14">
        <v>0</v>
      </c>
      <c r="Q11" s="14">
        <v>367176.92</v>
      </c>
      <c r="R11" s="14">
        <v>491272.2</v>
      </c>
      <c r="S11" s="14">
        <v>0</v>
      </c>
      <c r="T11" s="14">
        <v>433628.46</v>
      </c>
      <c r="U11" s="14">
        <v>653746.09</v>
      </c>
      <c r="V11" s="14">
        <v>0</v>
      </c>
      <c r="W11" s="14">
        <v>586768.71</v>
      </c>
      <c r="X11" s="14">
        <v>45505.49</v>
      </c>
      <c r="Y11" s="14">
        <v>5709.6</v>
      </c>
      <c r="Z11" s="14">
        <v>49127.21</v>
      </c>
      <c r="AA11" s="14">
        <v>10895940.62</v>
      </c>
      <c r="AB11" s="14">
        <v>4057.12</v>
      </c>
      <c r="AC11" s="14">
        <v>10822629.82</v>
      </c>
      <c r="AD11" s="14">
        <v>2672693.62</v>
      </c>
      <c r="AE11" s="14">
        <v>0</v>
      </c>
      <c r="AF11" s="14">
        <v>3030333.98</v>
      </c>
      <c r="AG11" s="14">
        <v>146660.59</v>
      </c>
      <c r="AH11" s="14">
        <v>15343.32</v>
      </c>
      <c r="AI11" s="14">
        <v>79809.86</v>
      </c>
      <c r="AJ11" s="14">
        <v>1201009.39</v>
      </c>
      <c r="AK11" s="14">
        <v>15000</v>
      </c>
      <c r="AL11" s="14">
        <v>1170465.42</v>
      </c>
      <c r="AM11" s="14">
        <v>22190.79</v>
      </c>
      <c r="AN11" s="14">
        <v>0</v>
      </c>
      <c r="AO11" s="14">
        <v>20970.59</v>
      </c>
      <c r="AP11" s="14">
        <v>57104.97</v>
      </c>
      <c r="AQ11" s="14">
        <v>2241.07</v>
      </c>
      <c r="AR11" s="14">
        <v>80495.94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908488.12</v>
      </c>
      <c r="AZ11" s="14">
        <v>0</v>
      </c>
      <c r="BA11" s="14">
        <v>622097.11</v>
      </c>
      <c r="BB11" s="14">
        <v>0</v>
      </c>
      <c r="BC11" s="14">
        <v>0</v>
      </c>
      <c r="BD11" s="14">
        <v>0</v>
      </c>
      <c r="BE11" s="14">
        <v>175743.8</v>
      </c>
      <c r="BF11" s="14">
        <v>0</v>
      </c>
      <c r="BG11" s="14">
        <v>275691.77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24056347.98</v>
      </c>
      <c r="BV11" s="14">
        <v>53594.76</v>
      </c>
      <c r="BW11" s="14">
        <v>23215083.65</v>
      </c>
    </row>
    <row r="12" spans="1:75" s="11" customFormat="1" ht="15">
      <c r="A12" s="15">
        <v>104</v>
      </c>
      <c r="B12" s="16" t="s">
        <v>37</v>
      </c>
      <c r="C12" s="14">
        <v>197838.24</v>
      </c>
      <c r="D12" s="14">
        <v>0</v>
      </c>
      <c r="E12" s="14">
        <v>257656.44</v>
      </c>
      <c r="F12" s="14">
        <v>0</v>
      </c>
      <c r="G12" s="14">
        <v>0</v>
      </c>
      <c r="H12" s="14">
        <v>0</v>
      </c>
      <c r="I12" s="14">
        <v>9000</v>
      </c>
      <c r="J12" s="14">
        <v>0</v>
      </c>
      <c r="K12" s="14">
        <v>11650</v>
      </c>
      <c r="L12" s="14">
        <v>311836.6</v>
      </c>
      <c r="M12" s="14">
        <v>0</v>
      </c>
      <c r="N12" s="14">
        <v>340346.21</v>
      </c>
      <c r="O12" s="14">
        <v>735965.2</v>
      </c>
      <c r="P12" s="14">
        <v>0</v>
      </c>
      <c r="Q12" s="14">
        <v>643591.4</v>
      </c>
      <c r="R12" s="14">
        <v>176820.46</v>
      </c>
      <c r="S12" s="14">
        <v>0</v>
      </c>
      <c r="T12" s="14">
        <v>144484.12</v>
      </c>
      <c r="U12" s="14">
        <v>956628.28</v>
      </c>
      <c r="V12" s="14">
        <v>0</v>
      </c>
      <c r="W12" s="14">
        <v>1001499.54</v>
      </c>
      <c r="X12" s="14">
        <v>10000</v>
      </c>
      <c r="Y12" s="14">
        <v>0</v>
      </c>
      <c r="Z12" s="14">
        <v>22000</v>
      </c>
      <c r="AA12" s="14">
        <v>2361176.09</v>
      </c>
      <c r="AB12" s="14">
        <v>0</v>
      </c>
      <c r="AC12" s="14">
        <v>106350</v>
      </c>
      <c r="AD12" s="14">
        <v>274388.63</v>
      </c>
      <c r="AE12" s="14">
        <v>0</v>
      </c>
      <c r="AF12" s="14">
        <v>237076.92</v>
      </c>
      <c r="AG12" s="14">
        <v>30000</v>
      </c>
      <c r="AH12" s="14">
        <v>0</v>
      </c>
      <c r="AI12" s="14">
        <v>23936.5</v>
      </c>
      <c r="AJ12" s="14">
        <v>2164843.4</v>
      </c>
      <c r="AK12" s="14">
        <v>29281</v>
      </c>
      <c r="AL12" s="14">
        <v>2434359.48</v>
      </c>
      <c r="AM12" s="14">
        <v>136427.36</v>
      </c>
      <c r="AN12" s="14">
        <v>0</v>
      </c>
      <c r="AO12" s="14">
        <v>121305.97</v>
      </c>
      <c r="AP12" s="14">
        <v>63850</v>
      </c>
      <c r="AQ12" s="14">
        <v>0</v>
      </c>
      <c r="AR12" s="14">
        <v>597923.18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9000</v>
      </c>
      <c r="BF12" s="14">
        <v>0</v>
      </c>
      <c r="BG12" s="14">
        <v>345942.26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7437774.26</v>
      </c>
      <c r="BV12" s="14">
        <v>29281</v>
      </c>
      <c r="BW12" s="14">
        <v>6288122.02</v>
      </c>
    </row>
    <row r="13" spans="1:75" s="11" customFormat="1" ht="15">
      <c r="A13" s="15">
        <v>105</v>
      </c>
      <c r="B13" s="16" t="s">
        <v>38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</row>
    <row r="14" spans="1:75" s="11" customFormat="1" ht="15">
      <c r="A14" s="15">
        <v>106</v>
      </c>
      <c r="B14" s="16" t="s">
        <v>39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</row>
    <row r="15" spans="1:75" s="11" customFormat="1" ht="15">
      <c r="A15" s="15">
        <v>107</v>
      </c>
      <c r="B15" s="16" t="s">
        <v>40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427672.22</v>
      </c>
      <c r="BL15" s="14">
        <v>0</v>
      </c>
      <c r="BM15" s="14">
        <v>427672.22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427672.22</v>
      </c>
      <c r="BV15" s="14">
        <v>0</v>
      </c>
      <c r="BW15" s="14">
        <v>427672.22</v>
      </c>
    </row>
    <row r="16" spans="1:75" s="11" customFormat="1" ht="15">
      <c r="A16" s="15">
        <v>108</v>
      </c>
      <c r="B16" s="16" t="s">
        <v>41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</row>
    <row r="17" spans="1:75" s="11" customFormat="1" ht="15">
      <c r="A17" s="15">
        <v>109</v>
      </c>
      <c r="B17" s="16" t="s">
        <v>42</v>
      </c>
      <c r="C17" s="14">
        <v>3594169.41</v>
      </c>
      <c r="D17" s="14">
        <v>0</v>
      </c>
      <c r="E17" s="14">
        <v>3647877.48</v>
      </c>
      <c r="F17" s="14">
        <v>0</v>
      </c>
      <c r="G17" s="14">
        <v>0</v>
      </c>
      <c r="H17" s="14">
        <v>0</v>
      </c>
      <c r="I17" s="14">
        <v>2237.3</v>
      </c>
      <c r="J17" s="14">
        <v>0</v>
      </c>
      <c r="K17" s="14">
        <v>2910.25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3596406.71</v>
      </c>
      <c r="BV17" s="14">
        <v>0</v>
      </c>
      <c r="BW17" s="14">
        <v>3650787.73</v>
      </c>
    </row>
    <row r="18" spans="1:75" s="11" customFormat="1" ht="15">
      <c r="A18" s="15">
        <v>110</v>
      </c>
      <c r="B18" s="16" t="s">
        <v>43</v>
      </c>
      <c r="C18" s="14">
        <v>904385.65</v>
      </c>
      <c r="D18" s="14">
        <v>0</v>
      </c>
      <c r="E18" s="14">
        <v>940549.57</v>
      </c>
      <c r="F18" s="14">
        <v>0</v>
      </c>
      <c r="G18" s="14">
        <v>0</v>
      </c>
      <c r="H18" s="14">
        <v>0</v>
      </c>
      <c r="I18" s="14">
        <v>198</v>
      </c>
      <c r="J18" s="14">
        <v>0</v>
      </c>
      <c r="K18" s="14">
        <v>198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904583.65</v>
      </c>
      <c r="BV18" s="14">
        <v>0</v>
      </c>
      <c r="BW18" s="14">
        <v>940747.57</v>
      </c>
    </row>
    <row r="19" spans="1:75" s="11" customFormat="1" ht="15">
      <c r="A19" s="17">
        <v>100</v>
      </c>
      <c r="B19" s="13" t="s">
        <v>44</v>
      </c>
      <c r="C19" s="18">
        <v>12671767.44</v>
      </c>
      <c r="D19" s="18">
        <v>399282.62</v>
      </c>
      <c r="E19" s="18">
        <v>12518442.38</v>
      </c>
      <c r="F19" s="18">
        <v>0</v>
      </c>
      <c r="G19" s="18">
        <v>0</v>
      </c>
      <c r="H19" s="18">
        <v>0</v>
      </c>
      <c r="I19" s="18">
        <v>3860551.18</v>
      </c>
      <c r="J19" s="18">
        <v>131715.6</v>
      </c>
      <c r="K19" s="18">
        <v>3659938.81</v>
      </c>
      <c r="L19" s="18">
        <v>2402668.61</v>
      </c>
      <c r="M19" s="18">
        <v>15933.34</v>
      </c>
      <c r="N19" s="18">
        <v>2322832.91</v>
      </c>
      <c r="O19" s="18">
        <v>1471372.65</v>
      </c>
      <c r="P19" s="18">
        <v>27965.89</v>
      </c>
      <c r="Q19" s="18">
        <v>1345682.68</v>
      </c>
      <c r="R19" s="18">
        <v>668467.66</v>
      </c>
      <c r="S19" s="18">
        <v>0</v>
      </c>
      <c r="T19" s="18">
        <v>578487.58</v>
      </c>
      <c r="U19" s="18">
        <v>1786391.46</v>
      </c>
      <c r="V19" s="18">
        <v>7420.05</v>
      </c>
      <c r="W19" s="18">
        <v>1762873.25</v>
      </c>
      <c r="X19" s="18">
        <v>503097.58</v>
      </c>
      <c r="Y19" s="18">
        <v>41149.81</v>
      </c>
      <c r="Z19" s="18">
        <v>513950.84</v>
      </c>
      <c r="AA19" s="18">
        <v>13787658.66</v>
      </c>
      <c r="AB19" s="18">
        <v>46278.93</v>
      </c>
      <c r="AC19" s="18">
        <v>11459539.1</v>
      </c>
      <c r="AD19" s="18">
        <v>2947582.25</v>
      </c>
      <c r="AE19" s="18">
        <v>0</v>
      </c>
      <c r="AF19" s="18">
        <v>3267910.9</v>
      </c>
      <c r="AG19" s="18">
        <v>262863.61</v>
      </c>
      <c r="AH19" s="18">
        <v>20172.38</v>
      </c>
      <c r="AI19" s="18">
        <v>189770.5</v>
      </c>
      <c r="AJ19" s="18">
        <v>4038051.9</v>
      </c>
      <c r="AK19" s="18">
        <v>67985.89</v>
      </c>
      <c r="AL19" s="18">
        <v>4279025.8</v>
      </c>
      <c r="AM19" s="18">
        <v>158618.15</v>
      </c>
      <c r="AN19" s="18">
        <v>0</v>
      </c>
      <c r="AO19" s="18">
        <v>143526.56</v>
      </c>
      <c r="AP19" s="18">
        <v>478536.64</v>
      </c>
      <c r="AQ19" s="18">
        <v>50674.89</v>
      </c>
      <c r="AR19" s="18">
        <v>1036706.34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908488.12</v>
      </c>
      <c r="AZ19" s="18">
        <v>0</v>
      </c>
      <c r="BA19" s="18">
        <v>622097.11</v>
      </c>
      <c r="BB19" s="18">
        <v>0</v>
      </c>
      <c r="BC19" s="18">
        <v>0</v>
      </c>
      <c r="BD19" s="18">
        <v>0</v>
      </c>
      <c r="BE19" s="18">
        <v>257725.68</v>
      </c>
      <c r="BF19" s="18">
        <v>3608.5</v>
      </c>
      <c r="BG19" s="18">
        <v>694615.91</v>
      </c>
      <c r="BH19" s="18">
        <v>0</v>
      </c>
      <c r="BI19" s="18">
        <v>0</v>
      </c>
      <c r="BJ19" s="18">
        <v>0</v>
      </c>
      <c r="BK19" s="18">
        <v>427672.22</v>
      </c>
      <c r="BL19" s="18">
        <v>0</v>
      </c>
      <c r="BM19" s="18">
        <v>427672.22</v>
      </c>
      <c r="BN19" s="18">
        <v>0</v>
      </c>
      <c r="BO19" s="18">
        <v>0</v>
      </c>
      <c r="BP19" s="18">
        <v>0</v>
      </c>
      <c r="BQ19" s="18">
        <v>0</v>
      </c>
      <c r="BR19" s="18">
        <v>0</v>
      </c>
      <c r="BS19" s="18">
        <v>0</v>
      </c>
      <c r="BT19" s="18">
        <v>0</v>
      </c>
      <c r="BU19" s="18">
        <v>46631513.81</v>
      </c>
      <c r="BV19" s="18">
        <v>812187.9</v>
      </c>
      <c r="BW19" s="18">
        <v>44823072.89</v>
      </c>
    </row>
    <row r="20" spans="1:75" s="11" customFormat="1" ht="15">
      <c r="A20" s="19"/>
      <c r="B20" s="13" t="s">
        <v>45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1:75" s="11" customFormat="1" ht="15">
      <c r="A21" s="15">
        <v>201</v>
      </c>
      <c r="B21" s="16" t="s">
        <v>46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</row>
    <row r="22" spans="1:75" s="11" customFormat="1" ht="15">
      <c r="A22" s="15">
        <v>202</v>
      </c>
      <c r="B22" s="16" t="s">
        <v>47</v>
      </c>
      <c r="C22" s="14">
        <v>5522206.4</v>
      </c>
      <c r="D22" s="14">
        <v>2241535.4</v>
      </c>
      <c r="E22" s="14">
        <v>6254198.18</v>
      </c>
      <c r="F22" s="14">
        <v>0</v>
      </c>
      <c r="G22" s="14">
        <v>0</v>
      </c>
      <c r="H22" s="14">
        <v>0</v>
      </c>
      <c r="I22" s="14">
        <v>157810.73</v>
      </c>
      <c r="J22" s="14">
        <v>43739.27</v>
      </c>
      <c r="K22" s="14">
        <v>168040.53</v>
      </c>
      <c r="L22" s="14">
        <v>335219.01</v>
      </c>
      <c r="M22" s="14">
        <v>611117.07</v>
      </c>
      <c r="N22" s="14">
        <v>394865.22</v>
      </c>
      <c r="O22" s="14">
        <v>79884.77</v>
      </c>
      <c r="P22" s="14">
        <v>7698.2</v>
      </c>
      <c r="Q22" s="14">
        <v>85037.97</v>
      </c>
      <c r="R22" s="14">
        <v>56826.33</v>
      </c>
      <c r="S22" s="14">
        <v>241087.73</v>
      </c>
      <c r="T22" s="14">
        <v>16809.6</v>
      </c>
      <c r="U22" s="14">
        <v>15988.1</v>
      </c>
      <c r="V22" s="14">
        <v>0</v>
      </c>
      <c r="W22" s="14">
        <v>0</v>
      </c>
      <c r="X22" s="14">
        <v>989265.81</v>
      </c>
      <c r="Y22" s="14">
        <v>349234.62</v>
      </c>
      <c r="Z22" s="14">
        <v>987005.95</v>
      </c>
      <c r="AA22" s="14">
        <v>1360066.5</v>
      </c>
      <c r="AB22" s="14">
        <v>1643618.72</v>
      </c>
      <c r="AC22" s="14">
        <v>1079705.8</v>
      </c>
      <c r="AD22" s="14">
        <v>5561065.27</v>
      </c>
      <c r="AE22" s="14">
        <v>6227229.27</v>
      </c>
      <c r="AF22" s="14">
        <v>4102839.42</v>
      </c>
      <c r="AG22" s="14">
        <v>18300</v>
      </c>
      <c r="AH22" s="14">
        <v>320188.8</v>
      </c>
      <c r="AI22" s="14">
        <v>29058.03</v>
      </c>
      <c r="AJ22" s="14">
        <v>131911.98</v>
      </c>
      <c r="AK22" s="14">
        <v>218041.06</v>
      </c>
      <c r="AL22" s="14">
        <v>121911.98</v>
      </c>
      <c r="AM22" s="14">
        <v>1161.3</v>
      </c>
      <c r="AN22" s="14">
        <v>91635.7</v>
      </c>
      <c r="AO22" s="14">
        <v>1161.3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66700</v>
      </c>
      <c r="BF22" s="14">
        <v>0</v>
      </c>
      <c r="BG22" s="14">
        <v>66690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14296406.2</v>
      </c>
      <c r="BV22" s="14">
        <v>11995125.84</v>
      </c>
      <c r="BW22" s="14">
        <v>13307323.98</v>
      </c>
    </row>
    <row r="23" spans="1:75" s="11" customFormat="1" ht="15">
      <c r="A23" s="15">
        <v>203</v>
      </c>
      <c r="B23" s="16" t="s">
        <v>48</v>
      </c>
      <c r="C23" s="14">
        <v>85000</v>
      </c>
      <c r="D23" s="14">
        <v>0</v>
      </c>
      <c r="E23" s="14">
        <v>40000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90700</v>
      </c>
      <c r="S23" s="14">
        <v>0</v>
      </c>
      <c r="T23" s="14">
        <v>94292.99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50000</v>
      </c>
      <c r="AI23" s="14">
        <v>0</v>
      </c>
      <c r="AJ23" s="14">
        <v>30003.01</v>
      </c>
      <c r="AK23" s="14">
        <v>0</v>
      </c>
      <c r="AL23" s="14">
        <v>30003.01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205703.01</v>
      </c>
      <c r="BV23" s="14">
        <v>50000</v>
      </c>
      <c r="BW23" s="14">
        <v>164296</v>
      </c>
    </row>
    <row r="24" spans="1:75" s="11" customFormat="1" ht="15">
      <c r="A24" s="15">
        <v>204</v>
      </c>
      <c r="B24" s="16" t="s">
        <v>49</v>
      </c>
      <c r="C24" s="14">
        <v>11810.7</v>
      </c>
      <c r="D24" s="14">
        <v>0</v>
      </c>
      <c r="E24" s="14">
        <v>11810.7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11810.7</v>
      </c>
      <c r="BV24" s="14">
        <v>0</v>
      </c>
      <c r="BW24" s="14">
        <v>11810.7</v>
      </c>
    </row>
    <row r="25" spans="1:75" s="11" customFormat="1" ht="15">
      <c r="A25" s="15">
        <v>205</v>
      </c>
      <c r="B25" s="16" t="s">
        <v>50</v>
      </c>
      <c r="C25" s="14">
        <v>45789.77</v>
      </c>
      <c r="D25" s="14">
        <v>128116.19</v>
      </c>
      <c r="E25" s="14">
        <v>88518.04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4">
        <v>45789.77</v>
      </c>
      <c r="BV25" s="14">
        <v>128116.19</v>
      </c>
      <c r="BW25" s="14">
        <v>88518.04</v>
      </c>
    </row>
    <row r="26" spans="1:75" s="11" customFormat="1" ht="15">
      <c r="A26" s="17">
        <v>200</v>
      </c>
      <c r="B26" s="13" t="s">
        <v>51</v>
      </c>
      <c r="C26" s="18">
        <v>5664806.87</v>
      </c>
      <c r="D26" s="18">
        <v>2369651.59</v>
      </c>
      <c r="E26" s="18">
        <v>6394526.92</v>
      </c>
      <c r="F26" s="18">
        <v>0</v>
      </c>
      <c r="G26" s="18">
        <v>0</v>
      </c>
      <c r="H26" s="18">
        <v>0</v>
      </c>
      <c r="I26" s="18">
        <v>157810.73</v>
      </c>
      <c r="J26" s="18">
        <v>43739.27</v>
      </c>
      <c r="K26" s="18">
        <v>168040.53</v>
      </c>
      <c r="L26" s="18">
        <v>335219.01</v>
      </c>
      <c r="M26" s="18">
        <v>611117.07</v>
      </c>
      <c r="N26" s="18">
        <v>394865.22</v>
      </c>
      <c r="O26" s="18">
        <v>79884.77</v>
      </c>
      <c r="P26" s="18">
        <v>7698.2</v>
      </c>
      <c r="Q26" s="18">
        <v>85037.97</v>
      </c>
      <c r="R26" s="18">
        <v>147526.33</v>
      </c>
      <c r="S26" s="18">
        <v>241087.73</v>
      </c>
      <c r="T26" s="18">
        <v>111102.59</v>
      </c>
      <c r="U26" s="18">
        <v>15988.1</v>
      </c>
      <c r="V26" s="18">
        <v>0</v>
      </c>
      <c r="W26" s="18">
        <v>0</v>
      </c>
      <c r="X26" s="18">
        <v>989265.81</v>
      </c>
      <c r="Y26" s="18">
        <v>349234.62</v>
      </c>
      <c r="Z26" s="18">
        <v>987005.95</v>
      </c>
      <c r="AA26" s="18">
        <v>1360066.5</v>
      </c>
      <c r="AB26" s="18">
        <v>1643618.72</v>
      </c>
      <c r="AC26" s="18">
        <v>1079705.8</v>
      </c>
      <c r="AD26" s="18">
        <v>5561065.27</v>
      </c>
      <c r="AE26" s="18">
        <v>6227229.27</v>
      </c>
      <c r="AF26" s="18">
        <v>4102839.42</v>
      </c>
      <c r="AG26" s="18">
        <v>18300</v>
      </c>
      <c r="AH26" s="18">
        <v>370188.8</v>
      </c>
      <c r="AI26" s="18">
        <v>29058.03</v>
      </c>
      <c r="AJ26" s="18">
        <v>161914.99</v>
      </c>
      <c r="AK26" s="18">
        <v>218041.06</v>
      </c>
      <c r="AL26" s="18">
        <v>151914.99</v>
      </c>
      <c r="AM26" s="18">
        <v>1161.3</v>
      </c>
      <c r="AN26" s="18">
        <v>91635.7</v>
      </c>
      <c r="AO26" s="18">
        <v>1161.3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66700</v>
      </c>
      <c r="BF26" s="18">
        <v>0</v>
      </c>
      <c r="BG26" s="18">
        <v>66690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14559709.68</v>
      </c>
      <c r="BV26" s="18">
        <v>12173242.03</v>
      </c>
      <c r="BW26" s="18">
        <v>13571948.72</v>
      </c>
    </row>
    <row r="27" spans="1:75" s="11" customFormat="1" ht="15">
      <c r="A27" s="19"/>
      <c r="B27" s="13" t="s">
        <v>52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</row>
    <row r="28" spans="1:75" s="11" customFormat="1" ht="15">
      <c r="A28" s="15">
        <v>301</v>
      </c>
      <c r="B28" s="16" t="s">
        <v>53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</row>
    <row r="29" spans="1:75" s="11" customFormat="1" ht="15">
      <c r="A29" s="15">
        <v>302</v>
      </c>
      <c r="B29" s="16" t="s">
        <v>54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0</v>
      </c>
      <c r="BV29" s="14">
        <v>0</v>
      </c>
      <c r="BW29" s="14">
        <v>0</v>
      </c>
    </row>
    <row r="30" spans="1:75" s="11" customFormat="1" ht="15">
      <c r="A30" s="15">
        <v>303</v>
      </c>
      <c r="B30" s="16" t="s">
        <v>55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>
        <v>0</v>
      </c>
      <c r="BU30" s="14">
        <v>0</v>
      </c>
      <c r="BV30" s="14">
        <v>0</v>
      </c>
      <c r="BW30" s="14">
        <v>0</v>
      </c>
    </row>
    <row r="31" spans="1:75" s="11" customFormat="1" ht="15">
      <c r="A31" s="15">
        <v>304</v>
      </c>
      <c r="B31" s="16" t="s">
        <v>56</v>
      </c>
      <c r="C31" s="14">
        <v>1450000</v>
      </c>
      <c r="D31" s="14">
        <v>0</v>
      </c>
      <c r="E31" s="14">
        <v>1000000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4">
        <v>1450000</v>
      </c>
      <c r="BV31" s="14">
        <v>0</v>
      </c>
      <c r="BW31" s="14">
        <v>1000000</v>
      </c>
    </row>
    <row r="32" spans="1:75" s="11" customFormat="1" ht="15">
      <c r="A32" s="17">
        <v>300</v>
      </c>
      <c r="B32" s="13" t="s">
        <v>57</v>
      </c>
      <c r="C32" s="18">
        <v>1450000</v>
      </c>
      <c r="D32" s="18">
        <v>0</v>
      </c>
      <c r="E32" s="18">
        <v>1000000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8">
        <v>0</v>
      </c>
      <c r="BR32" s="18">
        <v>0</v>
      </c>
      <c r="BS32" s="18">
        <v>0</v>
      </c>
      <c r="BT32" s="18">
        <v>0</v>
      </c>
      <c r="BU32" s="18">
        <v>1450000</v>
      </c>
      <c r="BV32" s="18">
        <v>0</v>
      </c>
      <c r="BW32" s="18">
        <v>1000000</v>
      </c>
    </row>
    <row r="33" spans="1:75" s="11" customFormat="1" ht="15">
      <c r="A33" s="19"/>
      <c r="B33" s="13" t="s">
        <v>58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</row>
    <row r="34" spans="1:75" s="11" customFormat="1" ht="15">
      <c r="A34" s="15">
        <v>401</v>
      </c>
      <c r="B34" s="16" t="s">
        <v>59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208825.77</v>
      </c>
      <c r="BL34" s="14">
        <v>0</v>
      </c>
      <c r="BM34" s="14">
        <v>208825.77</v>
      </c>
      <c r="BN34" s="14">
        <v>0</v>
      </c>
      <c r="BO34" s="14">
        <v>0</v>
      </c>
      <c r="BP34" s="14">
        <v>0</v>
      </c>
      <c r="BQ34" s="14">
        <v>0</v>
      </c>
      <c r="BR34" s="14">
        <v>0</v>
      </c>
      <c r="BS34" s="14">
        <v>0</v>
      </c>
      <c r="BT34" s="14">
        <v>0</v>
      </c>
      <c r="BU34" s="14">
        <v>208825.77</v>
      </c>
      <c r="BV34" s="14">
        <v>0</v>
      </c>
      <c r="BW34" s="14">
        <v>208825.77</v>
      </c>
    </row>
    <row r="35" spans="1:75" s="11" customFormat="1" ht="15">
      <c r="A35" s="15">
        <v>402</v>
      </c>
      <c r="B35" s="16" t="s">
        <v>60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4">
        <v>0</v>
      </c>
      <c r="BP35" s="14">
        <v>0</v>
      </c>
      <c r="BQ35" s="14">
        <v>0</v>
      </c>
      <c r="BR35" s="14">
        <v>0</v>
      </c>
      <c r="BS35" s="14">
        <v>0</v>
      </c>
      <c r="BT35" s="14">
        <v>0</v>
      </c>
      <c r="BU35" s="14">
        <v>0</v>
      </c>
      <c r="BV35" s="14">
        <v>0</v>
      </c>
      <c r="BW35" s="14">
        <v>0</v>
      </c>
    </row>
    <row r="36" spans="1:75" s="11" customFormat="1" ht="15">
      <c r="A36" s="15">
        <v>403</v>
      </c>
      <c r="B36" s="16" t="s">
        <v>61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1061203.58</v>
      </c>
      <c r="BL36" s="14">
        <v>0</v>
      </c>
      <c r="BM36" s="14">
        <v>1061203.58</v>
      </c>
      <c r="BN36" s="14">
        <v>0</v>
      </c>
      <c r="BO36" s="14">
        <v>0</v>
      </c>
      <c r="BP36" s="14">
        <v>0</v>
      </c>
      <c r="BQ36" s="14">
        <v>0</v>
      </c>
      <c r="BR36" s="14">
        <v>0</v>
      </c>
      <c r="BS36" s="14">
        <v>0</v>
      </c>
      <c r="BT36" s="14">
        <v>0</v>
      </c>
      <c r="BU36" s="14">
        <v>1061203.58</v>
      </c>
      <c r="BV36" s="14">
        <v>0</v>
      </c>
      <c r="BW36" s="14">
        <v>1061203.58</v>
      </c>
    </row>
    <row r="37" spans="1:75" s="11" customFormat="1" ht="15">
      <c r="A37" s="15">
        <v>404</v>
      </c>
      <c r="B37" s="16" t="s">
        <v>62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v>0</v>
      </c>
      <c r="BR37" s="14">
        <v>0</v>
      </c>
      <c r="BS37" s="14">
        <v>0</v>
      </c>
      <c r="BT37" s="14">
        <v>0</v>
      </c>
      <c r="BU37" s="14">
        <v>0</v>
      </c>
      <c r="BV37" s="14">
        <v>0</v>
      </c>
      <c r="BW37" s="14">
        <v>0</v>
      </c>
    </row>
    <row r="38" spans="1:75" s="11" customFormat="1" ht="15">
      <c r="A38" s="15">
        <v>405</v>
      </c>
      <c r="B38" s="16" t="s">
        <v>63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>
        <v>0</v>
      </c>
      <c r="BS38" s="14">
        <v>0</v>
      </c>
      <c r="BT38" s="14">
        <v>0</v>
      </c>
      <c r="BU38" s="14">
        <v>0</v>
      </c>
      <c r="BV38" s="14">
        <v>0</v>
      </c>
      <c r="BW38" s="14">
        <v>0</v>
      </c>
    </row>
    <row r="39" spans="1:75" s="11" customFormat="1" ht="15">
      <c r="A39" s="17">
        <v>400</v>
      </c>
      <c r="B39" s="13" t="s">
        <v>64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1270029.35</v>
      </c>
      <c r="BL39" s="18">
        <v>0</v>
      </c>
      <c r="BM39" s="18">
        <v>1270029.35</v>
      </c>
      <c r="BN39" s="18">
        <v>0</v>
      </c>
      <c r="BO39" s="18">
        <v>0</v>
      </c>
      <c r="BP39" s="18">
        <v>0</v>
      </c>
      <c r="BQ39" s="18">
        <v>0</v>
      </c>
      <c r="BR39" s="18">
        <v>0</v>
      </c>
      <c r="BS39" s="18">
        <v>0</v>
      </c>
      <c r="BT39" s="18">
        <v>0</v>
      </c>
      <c r="BU39" s="18">
        <v>1270029.35</v>
      </c>
      <c r="BV39" s="18">
        <v>0</v>
      </c>
      <c r="BW39" s="18">
        <v>1270029.35</v>
      </c>
    </row>
    <row r="40" spans="1:75" s="11" customFormat="1" ht="22.5">
      <c r="A40" s="19"/>
      <c r="B40" s="20" t="s">
        <v>65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</row>
    <row r="41" spans="1:75" s="11" customFormat="1" ht="15">
      <c r="A41" s="15">
        <v>501</v>
      </c>
      <c r="B41" s="16" t="s">
        <v>66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>
        <v>0</v>
      </c>
      <c r="BU41" s="14">
        <v>0</v>
      </c>
      <c r="BV41" s="14">
        <v>0</v>
      </c>
      <c r="BW41" s="14">
        <v>0</v>
      </c>
    </row>
    <row r="42" spans="1:75" s="11" customFormat="1" ht="15">
      <c r="A42" s="17">
        <v>500</v>
      </c>
      <c r="B42" s="13" t="s">
        <v>67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18">
        <v>0</v>
      </c>
      <c r="BS42" s="18">
        <v>0</v>
      </c>
      <c r="BT42" s="18">
        <v>0</v>
      </c>
      <c r="BU42" s="18">
        <v>0</v>
      </c>
      <c r="BV42" s="18">
        <v>0</v>
      </c>
      <c r="BW42" s="18">
        <v>0</v>
      </c>
    </row>
    <row r="43" spans="2:75" s="11" customFormat="1" ht="22.5">
      <c r="B43" s="20" t="s">
        <v>68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</row>
    <row r="44" spans="1:75" s="11" customFormat="1" ht="15">
      <c r="A44" s="15">
        <v>601</v>
      </c>
      <c r="B44" s="16" t="s">
        <v>69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0</v>
      </c>
    </row>
    <row r="45" spans="2:75" s="11" customFormat="1" ht="15">
      <c r="B45" s="13" t="s">
        <v>70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>
        <v>0</v>
      </c>
      <c r="BS45" s="18">
        <v>0</v>
      </c>
      <c r="BT45" s="18">
        <v>0</v>
      </c>
      <c r="BU45" s="18">
        <v>0</v>
      </c>
      <c r="BV45" s="18">
        <v>0</v>
      </c>
      <c r="BW45" s="18">
        <v>0</v>
      </c>
    </row>
    <row r="46" spans="1:75" s="11" customFormat="1" ht="15">
      <c r="A46" s="19"/>
      <c r="B46" s="13" t="s">
        <v>71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</row>
    <row r="47" spans="1:75" s="11" customFormat="1" ht="15">
      <c r="A47" s="15">
        <v>701</v>
      </c>
      <c r="B47" s="16" t="s">
        <v>72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4">
        <v>0</v>
      </c>
      <c r="BP47" s="14">
        <v>0</v>
      </c>
      <c r="BQ47" s="14">
        <v>6652362.36</v>
      </c>
      <c r="BR47" s="14">
        <v>0</v>
      </c>
      <c r="BS47" s="14">
        <v>6540466.72</v>
      </c>
      <c r="BT47" s="14">
        <v>0</v>
      </c>
      <c r="BU47" s="14">
        <v>6652362.36</v>
      </c>
      <c r="BV47" s="14">
        <v>0</v>
      </c>
      <c r="BW47" s="14">
        <v>6540466.72</v>
      </c>
    </row>
    <row r="48" spans="1:75" s="11" customFormat="1" ht="15">
      <c r="A48" s="15">
        <v>702</v>
      </c>
      <c r="B48" s="16" t="s">
        <v>73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v>138678.1</v>
      </c>
      <c r="BR48" s="14">
        <v>0</v>
      </c>
      <c r="BS48" s="14">
        <v>138518.11</v>
      </c>
      <c r="BT48" s="14">
        <v>0</v>
      </c>
      <c r="BU48" s="14">
        <v>138678.1</v>
      </c>
      <c r="BV48" s="14">
        <v>0</v>
      </c>
      <c r="BW48" s="14">
        <v>138518.11</v>
      </c>
    </row>
    <row r="49" spans="1:75" s="11" customFormat="1" ht="15">
      <c r="A49" s="17">
        <v>700</v>
      </c>
      <c r="B49" s="13" t="s">
        <v>74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6791040.46</v>
      </c>
      <c r="BR49" s="18">
        <v>0</v>
      </c>
      <c r="BS49" s="18">
        <v>6678984.83</v>
      </c>
      <c r="BT49" s="18">
        <v>0</v>
      </c>
      <c r="BU49" s="18">
        <v>6791040.46</v>
      </c>
      <c r="BV49" s="18">
        <v>0</v>
      </c>
      <c r="BW49" s="18">
        <v>6678984.83</v>
      </c>
    </row>
    <row r="50" spans="1:75" s="11" customFormat="1" ht="15">
      <c r="A50" s="25" t="s">
        <v>75</v>
      </c>
      <c r="B50" s="26"/>
      <c r="C50" s="21">
        <v>19786574.31</v>
      </c>
      <c r="D50" s="22">
        <v>2768934.21</v>
      </c>
      <c r="E50" s="21">
        <v>19912969.3</v>
      </c>
      <c r="F50" s="21">
        <v>0</v>
      </c>
      <c r="G50" s="21">
        <v>0</v>
      </c>
      <c r="H50" s="21">
        <v>0</v>
      </c>
      <c r="I50" s="21">
        <v>4018361.91</v>
      </c>
      <c r="J50" s="21">
        <v>175454.87</v>
      </c>
      <c r="K50" s="21">
        <v>3827979.34</v>
      </c>
      <c r="L50" s="21">
        <v>2737887.62</v>
      </c>
      <c r="M50" s="21">
        <v>627050.41</v>
      </c>
      <c r="N50" s="21">
        <v>2717698.13</v>
      </c>
      <c r="O50" s="21">
        <v>1551257.42</v>
      </c>
      <c r="P50" s="21">
        <v>35664.09</v>
      </c>
      <c r="Q50" s="21">
        <v>1430720.65</v>
      </c>
      <c r="R50" s="21">
        <v>815993.99</v>
      </c>
      <c r="S50" s="21">
        <v>241087.73</v>
      </c>
      <c r="T50" s="21">
        <v>689590.17</v>
      </c>
      <c r="U50" s="21">
        <v>1802379.56</v>
      </c>
      <c r="V50" s="21">
        <v>7420.05</v>
      </c>
      <c r="W50" s="21">
        <v>1762873.25</v>
      </c>
      <c r="X50" s="21">
        <v>1492363.39</v>
      </c>
      <c r="Y50" s="21">
        <v>390384.43</v>
      </c>
      <c r="Z50" s="21">
        <v>1500956.79</v>
      </c>
      <c r="AA50" s="21">
        <v>15147725.16</v>
      </c>
      <c r="AB50" s="21">
        <v>1689897.65</v>
      </c>
      <c r="AC50" s="21">
        <v>12539244.9</v>
      </c>
      <c r="AD50" s="21">
        <v>8508647.52</v>
      </c>
      <c r="AE50" s="21">
        <v>6227229.27</v>
      </c>
      <c r="AF50" s="21">
        <v>7370750.32</v>
      </c>
      <c r="AG50" s="21">
        <v>281163.61</v>
      </c>
      <c r="AH50" s="21">
        <v>390361.18</v>
      </c>
      <c r="AI50" s="21">
        <v>218828.53</v>
      </c>
      <c r="AJ50" s="21">
        <v>4199966.89</v>
      </c>
      <c r="AK50" s="21">
        <v>286026.95</v>
      </c>
      <c r="AL50" s="21">
        <v>4430940.79</v>
      </c>
      <c r="AM50" s="21">
        <v>159779.45</v>
      </c>
      <c r="AN50" s="21">
        <v>91635.7</v>
      </c>
      <c r="AO50" s="21">
        <v>144687.86</v>
      </c>
      <c r="AP50" s="21">
        <v>478536.64</v>
      </c>
      <c r="AQ50" s="21">
        <v>50674.89</v>
      </c>
      <c r="AR50" s="21">
        <v>1036706.34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908488.12</v>
      </c>
      <c r="AZ50" s="21">
        <v>0</v>
      </c>
      <c r="BA50" s="21">
        <v>622097.11</v>
      </c>
      <c r="BB50" s="21">
        <v>0</v>
      </c>
      <c r="BC50" s="21">
        <v>0</v>
      </c>
      <c r="BD50" s="21">
        <v>0</v>
      </c>
      <c r="BE50" s="21">
        <v>324425.68</v>
      </c>
      <c r="BF50" s="21">
        <v>3608.5</v>
      </c>
      <c r="BG50" s="21">
        <v>761305.91</v>
      </c>
      <c r="BH50" s="21">
        <v>0</v>
      </c>
      <c r="BI50" s="21">
        <v>0</v>
      </c>
      <c r="BJ50" s="21">
        <v>0</v>
      </c>
      <c r="BK50" s="21">
        <v>1697701.57</v>
      </c>
      <c r="BL50" s="21">
        <v>0</v>
      </c>
      <c r="BM50" s="21">
        <v>1697701.57</v>
      </c>
      <c r="BN50" s="21">
        <v>0</v>
      </c>
      <c r="BO50" s="21">
        <v>0</v>
      </c>
      <c r="BP50" s="21">
        <v>0</v>
      </c>
      <c r="BQ50" s="21">
        <v>6791040.46</v>
      </c>
      <c r="BR50" s="21">
        <v>0</v>
      </c>
      <c r="BS50" s="21">
        <v>6678984.83</v>
      </c>
      <c r="BT50" s="21">
        <v>0</v>
      </c>
      <c r="BU50" s="21">
        <v>70702293.3</v>
      </c>
      <c r="BV50" s="21">
        <v>12985429.93</v>
      </c>
      <c r="BW50" s="21">
        <v>67344035.79</v>
      </c>
    </row>
    <row r="51" spans="1:75" s="11" customFormat="1" ht="15">
      <c r="A51" s="25" t="s">
        <v>76</v>
      </c>
      <c r="B51" s="26"/>
      <c r="C51" s="21">
        <v>19786574.31</v>
      </c>
      <c r="D51" s="22">
        <v>2768934.21</v>
      </c>
      <c r="E51" s="21">
        <v>19912969.3</v>
      </c>
      <c r="F51" s="21">
        <v>0</v>
      </c>
      <c r="G51" s="21">
        <v>0</v>
      </c>
      <c r="H51" s="21">
        <v>0</v>
      </c>
      <c r="I51" s="21">
        <v>4018361.91</v>
      </c>
      <c r="J51" s="21">
        <v>175454.87</v>
      </c>
      <c r="K51" s="21">
        <v>3827979.34</v>
      </c>
      <c r="L51" s="21">
        <v>2737887.62</v>
      </c>
      <c r="M51" s="21">
        <v>627050.41</v>
      </c>
      <c r="N51" s="21">
        <v>2717698.13</v>
      </c>
      <c r="O51" s="21">
        <v>1551257.42</v>
      </c>
      <c r="P51" s="21">
        <v>35664.09</v>
      </c>
      <c r="Q51" s="21">
        <v>1430720.65</v>
      </c>
      <c r="R51" s="21">
        <v>815993.99</v>
      </c>
      <c r="S51" s="21">
        <v>241087.73</v>
      </c>
      <c r="T51" s="21">
        <v>689590.17</v>
      </c>
      <c r="U51" s="21">
        <v>1802379.56</v>
      </c>
      <c r="V51" s="21">
        <v>7420.05</v>
      </c>
      <c r="W51" s="21">
        <v>1762873.25</v>
      </c>
      <c r="X51" s="21">
        <v>1492363.39</v>
      </c>
      <c r="Y51" s="21">
        <v>390384.43</v>
      </c>
      <c r="Z51" s="21">
        <v>1500956.79</v>
      </c>
      <c r="AA51" s="21">
        <v>15147725.16</v>
      </c>
      <c r="AB51" s="21">
        <v>1689897.65</v>
      </c>
      <c r="AC51" s="21">
        <v>12539244.9</v>
      </c>
      <c r="AD51" s="21">
        <v>8508647.52</v>
      </c>
      <c r="AE51" s="21">
        <v>6227229.27</v>
      </c>
      <c r="AF51" s="21">
        <v>7370750.32</v>
      </c>
      <c r="AG51" s="21">
        <v>281163.61</v>
      </c>
      <c r="AH51" s="21">
        <v>390361.18</v>
      </c>
      <c r="AI51" s="21">
        <v>218828.53</v>
      </c>
      <c r="AJ51" s="21">
        <v>4199966.89</v>
      </c>
      <c r="AK51" s="21">
        <v>286026.95</v>
      </c>
      <c r="AL51" s="21">
        <v>4430940.79</v>
      </c>
      <c r="AM51" s="21">
        <v>159779.45</v>
      </c>
      <c r="AN51" s="21">
        <v>91635.7</v>
      </c>
      <c r="AO51" s="21">
        <v>144687.86</v>
      </c>
      <c r="AP51" s="21">
        <v>478536.64</v>
      </c>
      <c r="AQ51" s="21">
        <v>50674.89</v>
      </c>
      <c r="AR51" s="21">
        <v>1036706.34</v>
      </c>
      <c r="AS51" s="21">
        <v>0</v>
      </c>
      <c r="AT51" s="21">
        <v>0</v>
      </c>
      <c r="AU51" s="21">
        <v>0</v>
      </c>
      <c r="AV51" s="21">
        <v>0</v>
      </c>
      <c r="AW51" s="21">
        <v>0</v>
      </c>
      <c r="AX51" s="21">
        <v>0</v>
      </c>
      <c r="AY51" s="21">
        <v>908488.12</v>
      </c>
      <c r="AZ51" s="21">
        <v>0</v>
      </c>
      <c r="BA51" s="21">
        <v>622097.11</v>
      </c>
      <c r="BB51" s="21">
        <v>0</v>
      </c>
      <c r="BC51" s="21">
        <v>0</v>
      </c>
      <c r="BD51" s="21">
        <v>0</v>
      </c>
      <c r="BE51" s="21">
        <v>324425.68</v>
      </c>
      <c r="BF51" s="21">
        <v>3608.5</v>
      </c>
      <c r="BG51" s="21">
        <v>761305.91</v>
      </c>
      <c r="BH51" s="21">
        <v>0</v>
      </c>
      <c r="BI51" s="21">
        <v>0</v>
      </c>
      <c r="BJ51" s="21">
        <v>0</v>
      </c>
      <c r="BK51" s="21">
        <v>1697701.57</v>
      </c>
      <c r="BL51" s="21">
        <v>0</v>
      </c>
      <c r="BM51" s="21">
        <v>1697701.57</v>
      </c>
      <c r="BN51" s="21">
        <v>0</v>
      </c>
      <c r="BO51" s="21">
        <v>0</v>
      </c>
      <c r="BP51" s="21">
        <v>0</v>
      </c>
      <c r="BQ51" s="21">
        <v>6791040.46</v>
      </c>
      <c r="BR51" s="21">
        <v>0</v>
      </c>
      <c r="BS51" s="21">
        <v>6678984.83</v>
      </c>
      <c r="BT51" s="21">
        <v>0</v>
      </c>
      <c r="BU51" s="21">
        <v>70702293.3</v>
      </c>
      <c r="BV51" s="21">
        <v>12985429.93</v>
      </c>
      <c r="BW51" s="21">
        <v>67344035.79</v>
      </c>
    </row>
    <row r="52" spans="1:75" s="11" customFormat="1" ht="24" customHeight="1">
      <c r="A52" s="25" t="s">
        <v>77</v>
      </c>
      <c r="B52" s="26"/>
      <c r="C52" s="7" t="s">
        <v>78</v>
      </c>
      <c r="D52" s="23" t="s">
        <v>78</v>
      </c>
      <c r="E52" s="7" t="s">
        <v>78</v>
      </c>
      <c r="F52" s="7" t="s">
        <v>78</v>
      </c>
      <c r="G52" s="7" t="s">
        <v>78</v>
      </c>
      <c r="H52" s="7" t="s">
        <v>78</v>
      </c>
      <c r="I52" s="7" t="s">
        <v>78</v>
      </c>
      <c r="J52" s="7" t="s">
        <v>78</v>
      </c>
      <c r="K52" s="7" t="s">
        <v>78</v>
      </c>
      <c r="L52" s="7" t="s">
        <v>78</v>
      </c>
      <c r="M52" s="7" t="s">
        <v>78</v>
      </c>
      <c r="N52" s="7" t="s">
        <v>78</v>
      </c>
      <c r="O52" s="7" t="s">
        <v>78</v>
      </c>
      <c r="P52" s="7" t="s">
        <v>78</v>
      </c>
      <c r="Q52" s="7" t="s">
        <v>78</v>
      </c>
      <c r="R52" s="7" t="s">
        <v>78</v>
      </c>
      <c r="S52" s="7" t="s">
        <v>78</v>
      </c>
      <c r="T52" s="7" t="s">
        <v>78</v>
      </c>
      <c r="U52" s="7" t="s">
        <v>78</v>
      </c>
      <c r="V52" s="7" t="s">
        <v>78</v>
      </c>
      <c r="W52" s="7" t="s">
        <v>78</v>
      </c>
      <c r="X52" s="7" t="s">
        <v>78</v>
      </c>
      <c r="Y52" s="7" t="s">
        <v>78</v>
      </c>
      <c r="Z52" s="7" t="s">
        <v>78</v>
      </c>
      <c r="AA52" s="7" t="s">
        <v>78</v>
      </c>
      <c r="AB52" s="7" t="s">
        <v>78</v>
      </c>
      <c r="AC52" s="7" t="s">
        <v>78</v>
      </c>
      <c r="AD52" s="7" t="s">
        <v>78</v>
      </c>
      <c r="AE52" s="7" t="s">
        <v>78</v>
      </c>
      <c r="AF52" s="7" t="s">
        <v>78</v>
      </c>
      <c r="AG52" s="7" t="s">
        <v>78</v>
      </c>
      <c r="AH52" s="7" t="s">
        <v>78</v>
      </c>
      <c r="AI52" s="7" t="s">
        <v>78</v>
      </c>
      <c r="AJ52" s="7" t="s">
        <v>78</v>
      </c>
      <c r="AK52" s="7" t="s">
        <v>78</v>
      </c>
      <c r="AL52" s="7" t="s">
        <v>78</v>
      </c>
      <c r="AM52" s="7" t="s">
        <v>78</v>
      </c>
      <c r="AN52" s="7" t="s">
        <v>78</v>
      </c>
      <c r="AO52" s="7" t="s">
        <v>78</v>
      </c>
      <c r="AP52" s="7" t="s">
        <v>78</v>
      </c>
      <c r="AQ52" s="7" t="s">
        <v>78</v>
      </c>
      <c r="AR52" s="7" t="s">
        <v>78</v>
      </c>
      <c r="AS52" s="7" t="s">
        <v>78</v>
      </c>
      <c r="AT52" s="7" t="s">
        <v>78</v>
      </c>
      <c r="AU52" s="7" t="s">
        <v>78</v>
      </c>
      <c r="AV52" s="7" t="s">
        <v>78</v>
      </c>
      <c r="AW52" s="7" t="s">
        <v>78</v>
      </c>
      <c r="AX52" s="7" t="s">
        <v>78</v>
      </c>
      <c r="AY52" s="7" t="s">
        <v>78</v>
      </c>
      <c r="AZ52" s="7" t="s">
        <v>78</v>
      </c>
      <c r="BA52" s="7" t="s">
        <v>78</v>
      </c>
      <c r="BB52" s="7" t="s">
        <v>78</v>
      </c>
      <c r="BC52" s="7" t="s">
        <v>78</v>
      </c>
      <c r="BD52" s="7" t="s">
        <v>78</v>
      </c>
      <c r="BE52" s="7" t="s">
        <v>78</v>
      </c>
      <c r="BF52" s="7" t="s">
        <v>78</v>
      </c>
      <c r="BG52" s="7" t="s">
        <v>78</v>
      </c>
      <c r="BH52" s="7" t="s">
        <v>78</v>
      </c>
      <c r="BI52" s="7" t="s">
        <v>78</v>
      </c>
      <c r="BJ52" s="7" t="s">
        <v>78</v>
      </c>
      <c r="BK52" s="7" t="s">
        <v>78</v>
      </c>
      <c r="BL52" s="7" t="s">
        <v>78</v>
      </c>
      <c r="BM52" s="7" t="s">
        <v>78</v>
      </c>
      <c r="BN52" s="7" t="s">
        <v>78</v>
      </c>
      <c r="BO52" s="7" t="s">
        <v>78</v>
      </c>
      <c r="BP52" s="7" t="s">
        <v>78</v>
      </c>
      <c r="BQ52" s="7" t="s">
        <v>78</v>
      </c>
      <c r="BR52" s="7" t="s">
        <v>78</v>
      </c>
      <c r="BS52" s="7" t="s">
        <v>78</v>
      </c>
      <c r="BT52" s="7" t="s">
        <v>78</v>
      </c>
      <c r="BU52" s="7" t="s">
        <v>78</v>
      </c>
      <c r="BV52" s="7" t="s">
        <v>78</v>
      </c>
      <c r="BW52" s="7" t="s">
        <v>78</v>
      </c>
    </row>
    <row r="53" ht="15">
      <c r="A53" s="24" t="s">
        <v>79</v>
      </c>
    </row>
    <row r="54" ht="15">
      <c r="A54" s="24" t="s">
        <v>80</v>
      </c>
    </row>
  </sheetData>
  <mergeCells count="102">
    <mergeCell ref="U3:W3"/>
    <mergeCell ref="X3:Z3"/>
    <mergeCell ref="AA3:AC3"/>
    <mergeCell ref="AD3:AF3"/>
    <mergeCell ref="A2:B2"/>
    <mergeCell ref="A3:B6"/>
    <mergeCell ref="C3:E3"/>
    <mergeCell ref="F3:H3"/>
    <mergeCell ref="I3:K3"/>
    <mergeCell ref="L3:N3"/>
    <mergeCell ref="L5:M5"/>
    <mergeCell ref="N5:N6"/>
    <mergeCell ref="BQ3:BS3"/>
    <mergeCell ref="BT3:BT4"/>
    <mergeCell ref="BU3:BW4"/>
    <mergeCell ref="C4:E4"/>
    <mergeCell ref="F4:H4"/>
    <mergeCell ref="I4:K4"/>
    <mergeCell ref="L4:N4"/>
    <mergeCell ref="O4:Q4"/>
    <mergeCell ref="R4:T4"/>
    <mergeCell ref="U4:W4"/>
    <mergeCell ref="AY3:BA3"/>
    <mergeCell ref="BB3:BD3"/>
    <mergeCell ref="BE3:BG3"/>
    <mergeCell ref="BH3:BJ3"/>
    <mergeCell ref="BK3:BM3"/>
    <mergeCell ref="BN3:BP3"/>
    <mergeCell ref="AG3:AI3"/>
    <mergeCell ref="AJ3:AL3"/>
    <mergeCell ref="AM3:AO3"/>
    <mergeCell ref="AP3:AR3"/>
    <mergeCell ref="AS3:AU3"/>
    <mergeCell ref="AV3:AX3"/>
    <mergeCell ref="O3:Q3"/>
    <mergeCell ref="R3:T3"/>
    <mergeCell ref="BQ4:BS4"/>
    <mergeCell ref="C5:D5"/>
    <mergeCell ref="E5:E6"/>
    <mergeCell ref="F5:G5"/>
    <mergeCell ref="H5:H6"/>
    <mergeCell ref="I5:J5"/>
    <mergeCell ref="K5:K6"/>
    <mergeCell ref="AP4:AR4"/>
    <mergeCell ref="AS4:AU4"/>
    <mergeCell ref="AV4:AX4"/>
    <mergeCell ref="AY4:BA4"/>
    <mergeCell ref="BB4:BD4"/>
    <mergeCell ref="BE4:BG4"/>
    <mergeCell ref="X4:Z4"/>
    <mergeCell ref="AA4:AC4"/>
    <mergeCell ref="AD4:AF4"/>
    <mergeCell ref="AG4:AI4"/>
    <mergeCell ref="AJ4:AL4"/>
    <mergeCell ref="AM4:AO4"/>
    <mergeCell ref="O5:P5"/>
    <mergeCell ref="Q5:Q6"/>
    <mergeCell ref="R5:S5"/>
    <mergeCell ref="T5:T6"/>
    <mergeCell ref="U5:V5"/>
    <mergeCell ref="W5:W6"/>
    <mergeCell ref="BH4:BJ4"/>
    <mergeCell ref="BK4:BM4"/>
    <mergeCell ref="BN4:BP4"/>
    <mergeCell ref="AV5:AW5"/>
    <mergeCell ref="AX5:AX6"/>
    <mergeCell ref="AG5:AH5"/>
    <mergeCell ref="AI5:AI6"/>
    <mergeCell ref="AJ5:AK5"/>
    <mergeCell ref="AL5:AL6"/>
    <mergeCell ref="AM5:AN5"/>
    <mergeCell ref="AO5:AO6"/>
    <mergeCell ref="X5:Y5"/>
    <mergeCell ref="Z5:Z6"/>
    <mergeCell ref="AA5:AB5"/>
    <mergeCell ref="AC5:AC6"/>
    <mergeCell ref="AD5:AE5"/>
    <mergeCell ref="AF5:AF6"/>
    <mergeCell ref="A51:B51"/>
    <mergeCell ref="A52:B52"/>
    <mergeCell ref="BQ5:BR5"/>
    <mergeCell ref="BS5:BS6"/>
    <mergeCell ref="BT5:BT6"/>
    <mergeCell ref="BU5:BV5"/>
    <mergeCell ref="BW5:BW6"/>
    <mergeCell ref="A50:B50"/>
    <mergeCell ref="BH5:BI5"/>
    <mergeCell ref="BJ5:BJ6"/>
    <mergeCell ref="BK5:BL5"/>
    <mergeCell ref="BM5:BM6"/>
    <mergeCell ref="BN5:BO5"/>
    <mergeCell ref="BP5:BP6"/>
    <mergeCell ref="AY5:AZ5"/>
    <mergeCell ref="BA5:BA6"/>
    <mergeCell ref="BB5:BC5"/>
    <mergeCell ref="BD5:BD6"/>
    <mergeCell ref="BE5:BF5"/>
    <mergeCell ref="BG5:BG6"/>
    <mergeCell ref="AP5:AQ5"/>
    <mergeCell ref="AR5:AR6"/>
    <mergeCell ref="AS5:AT5"/>
    <mergeCell ref="AU5:AU6"/>
  </mergeCells>
  <printOptions/>
  <pageMargins left="0.75" right="0.75" top="1" bottom="1" header="0.5" footer="0.5"/>
  <pageSetup horizontalDpi="300" verticalDpi="3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D039568B656C34891F067480211985F" ma:contentTypeVersion="14" ma:contentTypeDescription="Creare un nuovo documento." ma:contentTypeScope="" ma:versionID="b30bb234f0271630d7948be5d136bc34">
  <xsd:schema xmlns:xsd="http://www.w3.org/2001/XMLSchema" xmlns:xs="http://www.w3.org/2001/XMLSchema" xmlns:p="http://schemas.microsoft.com/office/2006/metadata/properties" xmlns:ns2="965c65c5-b57b-4546-b84d-fae5be45b1e1" xmlns:ns3="0f443e33-ddf5-43de-a812-21cbdad0c471" targetNamespace="http://schemas.microsoft.com/office/2006/metadata/properties" ma:root="true" ma:fieldsID="bf33ee2d9ebba87a24a113283f6c2cac" ns2:_="" ns3:_="">
    <xsd:import namespace="965c65c5-b57b-4546-b84d-fae5be45b1e1"/>
    <xsd:import namespace="0f443e33-ddf5-43de-a812-21cbdad0c47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c65c5-b57b-4546-b84d-fae5be45b1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5858ff0-a34f-4d8e-ab9a-cdd2229d0063}" ma:internalName="TaxCatchAll" ma:showField="CatchAllData" ma:web="965c65c5-b57b-4546-b84d-fae5be45b1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443e33-ddf5-43de-a812-21cbdad0c4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 immagine" ma:readOnly="false" ma:fieldId="{5cf76f15-5ced-4ddc-b409-7134ff3c332f}" ma:taxonomyMulti="true" ma:sspId="3305267d-70a7-4628-8d87-eeeac0897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f443e33-ddf5-43de-a812-21cbdad0c471">
      <Terms xmlns="http://schemas.microsoft.com/office/infopath/2007/PartnerControls"/>
    </lcf76f155ced4ddcb4097134ff3c332f>
    <TaxCatchAll xmlns="965c65c5-b57b-4546-b84d-fae5be45b1e1" xsi:nil="true"/>
  </documentManagement>
</p:properties>
</file>

<file path=customXml/itemProps1.xml><?xml version="1.0" encoding="utf-8"?>
<ds:datastoreItem xmlns:ds="http://schemas.openxmlformats.org/officeDocument/2006/customXml" ds:itemID="{449BF47E-633F-4DAF-83A4-5DDD931AA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5c65c5-b57b-4546-b84d-fae5be45b1e1"/>
    <ds:schemaRef ds:uri="0f443e33-ddf5-43de-a812-21cbdad0c4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81BFE8-9388-454B-B734-572FC78EED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D28AEE-C10C-404D-A115-B1EC365C9E9D}">
  <ds:schemaRefs>
    <ds:schemaRef ds:uri="http://schemas.microsoft.com/office/2006/metadata/properties"/>
    <ds:schemaRef ds:uri="http://schemas.microsoft.com/office/infopath/2007/PartnerControls"/>
    <ds:schemaRef ds:uri="0f443e33-ddf5-43de-a812-21cbdad0c471"/>
    <ds:schemaRef ds:uri="965c65c5-b57b-4546-b84d-fae5be45b1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Vecchi Mirco</dc:creator>
  <cp:keywords/>
  <dc:description/>
  <cp:lastModifiedBy>Vecchi Mirco</cp:lastModifiedBy>
  <dcterms:created xsi:type="dcterms:W3CDTF">2015-06-05T18:19:34Z</dcterms:created>
  <dcterms:modified xsi:type="dcterms:W3CDTF">2022-05-23T09:03:43Z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0x0101008D039568B656C34891F067480211985F</vt:lpwstr>
  </property>
  <property fmtid="{D5CDD505-2E9C-101B-9397-08002B2CF9AE}" pid="3" name="MediaServiceImageTags">
    <vt:lpwstr/>
  </property>
</Properties>
</file>